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8940"/>
  </bookViews>
  <sheets>
    <sheet name="Plantilla Notas" sheetId="1" r:id="rId1"/>
    <sheet name="Formulario Notas" sheetId="2" r:id="rId2"/>
  </sheets>
  <definedNames>
    <definedName name="_GoBack" localSheetId="0">'Plantilla Notas'!$C$605</definedName>
  </definedNames>
  <calcPr calcId="162913"/>
</workbook>
</file>

<file path=xl/calcChain.xml><?xml version="1.0" encoding="utf-8"?>
<calcChain xmlns="http://schemas.openxmlformats.org/spreadsheetml/2006/main">
  <c r="N79" i="1" l="1"/>
  <c r="K79" i="1"/>
  <c r="L252" i="1" l="1"/>
  <c r="L219" i="1"/>
  <c r="M203" i="1"/>
  <c r="M191" i="1"/>
  <c r="M156" i="1"/>
  <c r="M45" i="1"/>
  <c r="J45" i="1"/>
  <c r="J97" i="1"/>
  <c r="M100" i="1"/>
  <c r="J100" i="1"/>
  <c r="M97" i="1"/>
  <c r="L242" i="1"/>
  <c r="J242" i="1"/>
  <c r="M176" i="1"/>
  <c r="L145" i="1"/>
  <c r="I145" i="1"/>
  <c r="M102" i="1"/>
  <c r="J102" i="1"/>
  <c r="K34" i="1"/>
  <c r="M21" i="1"/>
  <c r="J21" i="1"/>
  <c r="J297" i="1" l="1"/>
  <c r="J103" i="1"/>
  <c r="M103" i="1"/>
</calcChain>
</file>

<file path=xl/sharedStrings.xml><?xml version="1.0" encoding="utf-8"?>
<sst xmlns="http://schemas.openxmlformats.org/spreadsheetml/2006/main" count="611" uniqueCount="475">
  <si>
    <t>Activo</t>
  </si>
  <si>
    <t>a) NOTAS DE DESGLOSE</t>
  </si>
  <si>
    <t>Ingresos de Gestión</t>
  </si>
  <si>
    <t xml:space="preserve">Cuentas de ingresos </t>
  </si>
  <si>
    <t>Cuentas de egresos</t>
  </si>
  <si>
    <t>Los  Estados  Financieros  de  los  entes  públicos,  proveen  de  información  financiera  a  los  principales usuarios de la misma, al Congreso y a los ciudadanos.</t>
  </si>
  <si>
    <t xml:space="preserve">a)   </t>
  </si>
  <si>
    <t>NOTAS AL ESTADO DE SITUACIÓN FINANCIERA</t>
  </si>
  <si>
    <t>Efectivo y Equivalentes</t>
  </si>
  <si>
    <t>Derechos a recibir Efectivo y Equivalentes y Bienes o Servicios a Recibir</t>
  </si>
  <si>
    <t>Bienes Disponibles para su Transformación o Consumo (inventarios)</t>
  </si>
  <si>
    <t>Inversiones Financieras</t>
  </si>
  <si>
    <t>Bienes Muebles, Inmuebles e Intangibles</t>
  </si>
  <si>
    <t>Gastos y Otras Pérdidas:</t>
  </si>
  <si>
    <t>Efectivo y equivalentes</t>
  </si>
  <si>
    <t>b) NOTAS DE MEMORIA (CUENTAS DE ORDEN)</t>
  </si>
  <si>
    <t>Las cuentas que se manejan para efectos de estas Notas son las siguientes:</t>
  </si>
  <si>
    <t>c) NOTAS DE GESTIÓN ADMINISTRATIVA</t>
  </si>
  <si>
    <r>
      <t xml:space="preserve">I)     </t>
    </r>
    <r>
      <rPr>
        <b/>
        <sz val="7"/>
        <rFont val="Times New Roman"/>
        <family val="1"/>
      </rPr>
      <t/>
    </r>
  </si>
  <si>
    <t xml:space="preserve">III)   </t>
  </si>
  <si>
    <t>NOTAS AL ESTADO DE VARIACIÓN EN LA HACIENDA PÚBLICA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</si>
  <si>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</si>
  <si>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</si>
  <si>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</si>
  <si>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</si>
  <si>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</si>
  <si>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1.</t>
  </si>
  <si>
    <t>6.</t>
  </si>
  <si>
    <t>5.</t>
  </si>
  <si>
    <t xml:space="preserve"> Introducción</t>
  </si>
  <si>
    <t xml:space="preserve">2.     </t>
  </si>
  <si>
    <t>Panorama Económico y Financiero</t>
  </si>
  <si>
    <t xml:space="preserve">3.     </t>
  </si>
  <si>
    <t>Autorización e Historia</t>
  </si>
  <si>
    <t xml:space="preserve">b)   </t>
  </si>
  <si>
    <t xml:space="preserve">4.     </t>
  </si>
  <si>
    <t>Organización y Objeto Social</t>
  </si>
  <si>
    <t xml:space="preserve">c)    </t>
  </si>
  <si>
    <t xml:space="preserve">d)   </t>
  </si>
  <si>
    <t xml:space="preserve">e)   </t>
  </si>
  <si>
    <t xml:space="preserve">f)    </t>
  </si>
  <si>
    <t>Estructura organizacional básica.</t>
  </si>
  <si>
    <t xml:space="preserve">g)   </t>
  </si>
  <si>
    <t>Fideicomisos, mandatos y análogos de los cuales es fideicomitente o fideicomisario.</t>
  </si>
  <si>
    <t>Bases de Preparación de los Estados Financieros</t>
  </si>
  <si>
    <t>Si se ha observado la normatividad emitida por el CONAC y las disposiciones legales aplicables.</t>
  </si>
  <si>
    <t xml:space="preserve">b) </t>
  </si>
  <si>
    <t>Para las entidades que por primera vez estén implementando la base devengado de acuerdo a la Ley de Contabilidad, deberán:</t>
  </si>
  <si>
    <t xml:space="preserve">d) </t>
  </si>
  <si>
    <t>Postulados básicos.</t>
  </si>
  <si>
    <t>Políticas de Contabilidad Significativas</t>
  </si>
  <si>
    <t xml:space="preserve">a) </t>
  </si>
  <si>
    <t>Informar sobre la realización de operaciones en el extranjero y de sus efectos en la información financiera gubernamental.</t>
  </si>
  <si>
    <t>Método de valuación de la inversión en acciones de Compañías subsidiarias no consolidadas y asociadas.</t>
  </si>
  <si>
    <t>Sistema y método de valuación de inventarios y costo de lo vendido.</t>
  </si>
  <si>
    <t xml:space="preserve">e) </t>
  </si>
  <si>
    <t xml:space="preserve">h)   </t>
  </si>
  <si>
    <t xml:space="preserve">i)     </t>
  </si>
  <si>
    <t xml:space="preserve">j)     </t>
  </si>
  <si>
    <t>Depuración y cancelación de saldos.</t>
  </si>
  <si>
    <t xml:space="preserve">7.     </t>
  </si>
  <si>
    <t>Posición en Moneda Extranjera y Protección por Riesgo Cambiario</t>
  </si>
  <si>
    <t>Activos en moneda extranjera.</t>
  </si>
  <si>
    <t>Pasivos en moneda extranjera.</t>
  </si>
  <si>
    <t>Posición en moneda extranjera.</t>
  </si>
  <si>
    <t>Tipo de cambio.</t>
  </si>
  <si>
    <t>Equivalente en moneda nacional.</t>
  </si>
  <si>
    <t xml:space="preserve">8. </t>
  </si>
  <si>
    <t>Reporte Analítico del Activo</t>
  </si>
  <si>
    <t>Cambios en el porcentaje de depreciación o valor residual de los activos.</t>
  </si>
  <si>
    <t>Importe de los gastos capitalizados en el ejercicio, tanto financieros como de investigación y desarrollo.</t>
  </si>
  <si>
    <t>Riesgos por tipo de cambio o tipo de interés de las inversiones financieras.</t>
  </si>
  <si>
    <t>Valor activado en el ejercicio de los bienes construidos por la entidad.</t>
  </si>
  <si>
    <t xml:space="preserve">f) </t>
  </si>
  <si>
    <t>Desmantelamiento de Activos, procedimientos, implicaciones, efectos contables.</t>
  </si>
  <si>
    <t>Administración de activos; planeación con el objetivo de que el ente los utilice de manera más efectiva.</t>
  </si>
  <si>
    <t>Inversiones en valores.</t>
  </si>
  <si>
    <t>Patrimonio de Organismos descentralizados de Control Presupuestario Indirecto.</t>
  </si>
  <si>
    <t>Inversiones en empresas de participación mayoritaria.</t>
  </si>
  <si>
    <t>Inversiones en empresas de participación minoritaria.</t>
  </si>
  <si>
    <t>Patrimonio   de   organismos   descentralizados   de   control   presupuestario   directo,   según corresponda.</t>
  </si>
  <si>
    <t xml:space="preserve">9.     </t>
  </si>
  <si>
    <t>Fideicomisos, Mandatos y Análogos</t>
  </si>
  <si>
    <t xml:space="preserve">10.   </t>
  </si>
  <si>
    <t>Reporte de la Recaudación</t>
  </si>
  <si>
    <t xml:space="preserve">11.   </t>
  </si>
  <si>
    <t>Información sobre la Deuda y el Reporte Analítico de la Deuda</t>
  </si>
  <si>
    <t xml:space="preserve">12. </t>
  </si>
  <si>
    <t>Calificaciones otorgadas</t>
  </si>
  <si>
    <t xml:space="preserve">13.   </t>
  </si>
  <si>
    <t>Proceso de Mejora</t>
  </si>
  <si>
    <t xml:space="preserve">14.   </t>
  </si>
  <si>
    <t>Información por Segmentos</t>
  </si>
  <si>
    <t xml:space="preserve">15.   </t>
  </si>
  <si>
    <t>Eventos Posteriores al Cierre</t>
  </si>
  <si>
    <t xml:space="preserve">16.   </t>
  </si>
  <si>
    <t>Partes Relacionadas</t>
  </si>
  <si>
    <t>Por ramo administrativo que los reporta.</t>
  </si>
  <si>
    <t>Enlistar los de mayor monto de disponibilidad, relacionando aquéllos que conforman el 80% de las disponibilidades.</t>
  </si>
  <si>
    <t>Proyección de la recaudación e ingresos en el mediano plazo.</t>
  </si>
  <si>
    <t>Principales Políticas de control interno.</t>
  </si>
  <si>
    <t>Medidas de desempeño financiero, metas y alcance.</t>
  </si>
  <si>
    <t>·</t>
  </si>
  <si>
    <t>A continuación se relacionan las cuentas que integran el rubro de efectivo y equivalentes:</t>
  </si>
  <si>
    <t>Concepto</t>
  </si>
  <si>
    <t>#NOMBRE(1112)</t>
  </si>
  <si>
    <t>Suma</t>
  </si>
  <si>
    <t>Bancos/Tesorería</t>
  </si>
  <si>
    <t>Banco</t>
  </si>
  <si>
    <t>Importe</t>
  </si>
  <si>
    <t>Deudores Diversos por Cobrar a Corto Plazo</t>
  </si>
  <si>
    <t>Representa el monto de los derechos de cobro a favor del ente público por gastos por comprobar, principalmente relacionados con viáticos.</t>
  </si>
  <si>
    <t>Otros Derechos a recibir Efectivo y Equivalentes a Corto Plazo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</si>
  <si>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</t>
  </si>
  <si>
    <t>Bienes Inmuebles, Infraestructura y Construcciones en Proceso</t>
  </si>
  <si>
    <t>Se integra de la siguiente manera:</t>
  </si>
  <si>
    <t>Bienes Muebles, Intangibles y Depreciaciones</t>
  </si>
  <si>
    <t>Se integras de la siguiente manera:</t>
  </si>
  <si>
    <t>Pasivo</t>
  </si>
  <si>
    <t>Suma de Pasivo</t>
  </si>
  <si>
    <t>Pasivo Circulante</t>
  </si>
  <si>
    <t>Destacan entre las principales partidas del Pasivo Circulante las siguientes:</t>
  </si>
  <si>
    <t>Servicios Personales por Pagar a Corto Plazo</t>
  </si>
  <si>
    <t>Proveedores por Pagar a Corto Plazo</t>
  </si>
  <si>
    <t>Pasivo No Circulante</t>
  </si>
  <si>
    <t>Destacan entre las principales partidas del Pasivo No Circulante las siguientes:</t>
  </si>
  <si>
    <t>Suma de Pasivos a Largo Plazo</t>
  </si>
  <si>
    <t>En el periodo que se informa no hubo variaciones al Patrimonio Contribuido</t>
  </si>
  <si>
    <r>
      <rPr>
        <i/>
        <sz val="8"/>
        <rFont val="Arial"/>
        <family val="2"/>
      </rPr>
      <t>Adicionalmente, se deben incluir las explicaciones de las principales variaciones en el activo, en cuadros comparativos como sigue: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</si>
  <si>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</si>
  <si>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</si>
  <si>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</si>
  <si>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</si>
  <si>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</si>
  <si>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</si>
  <si>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</si>
  <si>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</si>
  <si>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</si>
  <si>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</si>
  <si>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</si>
  <si>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</si>
  <si>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</si>
  <si>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</si>
  <si>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</si>
  <si>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</si>
  <si>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</si>
  <si>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</si>
  <si>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</si>
  <si>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</si>
  <si>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</si>
  <si>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</si>
  <si>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</si>
  <si>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</si>
  <si>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</si>
  <si>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</si>
  <si>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</si>
  <si>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</si>
  <si>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</si>
  <si>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</si>
  <si>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</si>
  <si>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</si>
  <si>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</si>
  <si>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</si>
  <si>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</si>
  <si>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</si>
  <si>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</si>
  <si>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</si>
  <si>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</si>
  <si>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</si>
  <si>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</si>
  <si>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</si>
  <si>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</si>
  <si>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</si>
  <si>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</si>
  <si>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</si>
  <si>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</si>
  <si>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</si>
  <si>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</si>
  <si>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</si>
  <si>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</si>
  <si>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</si>
  <si>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</si>
  <si>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</si>
  <si>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</si>
  <si>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</si>
  <si>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</si>
  <si>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</si>
  <si>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</si>
  <si>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</si>
  <si>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</si>
  <si>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</si>
  <si>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</si>
  <si>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</si>
  <si>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</si>
  <si>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</si>
  <si>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</si>
  <si>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</si>
  <si>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</si>
  <si>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</si>
  <si>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</si>
  <si>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</si>
  <si>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</si>
  <si>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</si>
  <si>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</si>
  <si>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</si>
  <si>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</si>
  <si>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</si>
  <si>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</si>
  <si>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</si>
  <si>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</si>
  <si>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</si>
  <si>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</si>
  <si>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</si>
  <si>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</si>
  <si>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</si>
  <si>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</si>
  <si>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</si>
  <si>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</si>
  <si>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</si>
  <si>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</si>
  <si>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</si>
  <si>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</si>
  <si>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</si>
  <si>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</si>
  <si>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</si>
  <si>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Participaciones, Aportaciones, Convenios, Incentivos Derivados de la Colaboración Fiscal, Fondos Distintos de Aportaciones, Transferencias,</t>
  </si>
  <si>
    <t xml:space="preserve"> Asignaciones, Subsidios y Subvenciones, y Pensiones y Jubilaciones</t>
  </si>
  <si>
    <t>BANCOS/TESORERÍA</t>
  </si>
  <si>
    <t>INVERSIONES TEMPORALES (HASTA 3 MESES)</t>
  </si>
  <si>
    <t>FONDOS CON AFECTACIÓN ESPECÍFICA</t>
  </si>
  <si>
    <t>OTROS DERECHOS A RECIBIR EFECTIVO O EQUIVALENTES A CORTO PLAZO</t>
  </si>
  <si>
    <t>TERRENOS</t>
  </si>
  <si>
    <t>OTROS BIENES INMUEBLES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</si>
  <si>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</si>
  <si>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</si>
  <si>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</si>
  <si>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</si>
  <si>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</si>
  <si>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</si>
  <si>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</si>
  <si>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</si>
  <si>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</si>
  <si>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</si>
  <si>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PASIVO CIRCULANTE</t>
  </si>
  <si>
    <t>Suma PASIVO CIRCULANTE</t>
  </si>
  <si>
    <t>PASIVO NO CIRCULANTE</t>
  </si>
  <si>
    <t>SERVICIOS PERSONALES POR PAGAR A CORTO PLAZO</t>
  </si>
  <si>
    <t>PROVEEDORES POR PAGAR A CORTO PLAZO</t>
  </si>
  <si>
    <t>OTRAS CUENTAS POR PAGAR A CORTO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</si>
  <si>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</si>
  <si>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</si>
  <si>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</si>
  <si>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</si>
  <si>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</si>
  <si>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Suma de GASTOS Y OTRAS PÉRDIDAS</t>
  </si>
  <si>
    <t>BANCOS/DEPENDENCIAS Y OTROS</t>
  </si>
  <si>
    <t>DEPÓSITOS DE FONDOS DE TERCEROS EN GARANTÍA Y/O ADMINISTRACIÓN</t>
  </si>
  <si>
    <t>Total de EFECTIVO Y EQUIVALENTES</t>
  </si>
  <si>
    <t>BBVA BANCOMER</t>
  </si>
  <si>
    <t>EQUIPO DE DEFENSA Y SEGURIDAD</t>
  </si>
  <si>
    <t>ACTIVOS BIOLOGICOS</t>
  </si>
  <si>
    <t>EQUIPO E INSTRUMENTAL MEDICO Y DE LABORATORIO</t>
  </si>
  <si>
    <t xml:space="preserve">Las tasas de depreciación que se aplicaron son las siguientes: </t>
  </si>
  <si>
    <t>MOBILIARIO</t>
  </si>
  <si>
    <t>10%,  20%</t>
  </si>
  <si>
    <t>EQUIPO DE ADMINISTACIÓN</t>
  </si>
  <si>
    <t>MUEBLES, EXCEPTO DE OFICINA Y ESTANTERIA</t>
  </si>
  <si>
    <t>10% Y 20%</t>
  </si>
  <si>
    <t>EQUIPO DE COMPUTO Y DE TECNOLOGIAS DE LA INFORMACION</t>
  </si>
  <si>
    <t>20% Y 33.33%</t>
  </si>
  <si>
    <t>OTROS MOBILIARIOS Y EQUIPO DE ADMINISTACIÓN</t>
  </si>
  <si>
    <t>20%</t>
  </si>
  <si>
    <t>EQUIPOS Y APARATOS AUDIOVISUALES</t>
  </si>
  <si>
    <t>APARATOS DEPORTIVOS</t>
  </si>
  <si>
    <t>CÁMARAS FOTOGRAFICAS Y DE VIDEO</t>
  </si>
  <si>
    <t>OTRO MOBILIARIO Y EQUIPO EDUCACIONAL Y RECREATIVO</t>
  </si>
  <si>
    <t>EQUIPO MEDICO Y DE LABORATORIO</t>
  </si>
  <si>
    <t>AUTOMÓVILES Y EQUIPO TERRESTRE</t>
  </si>
  <si>
    <t>OTROS EQUIPOS DE TRANSPORTE</t>
  </si>
  <si>
    <t>18%</t>
  </si>
  <si>
    <t>MAQUINARIA Y EQUIPO AGROPECUARIO</t>
  </si>
  <si>
    <t>MAQUINARIA Y EQUIPO INDUSTRIAL</t>
  </si>
  <si>
    <t>MAQUINARIA Y EQUIPO DE CONSTRUCCION</t>
  </si>
  <si>
    <t>SISTEMAS DE AIRE ACONDICIONADO CALEFACCION Y DE REFRIGERACION</t>
  </si>
  <si>
    <t>EQUIPO Y APARATOS DE COMUNICACIONES Y TELECOMUNICACIONES</t>
  </si>
  <si>
    <t>HERRAMIENTAS</t>
  </si>
  <si>
    <t>OTROS EQUIPOS</t>
  </si>
  <si>
    <t>CONTRATISTAS POR OBRAS PÚBLICAS POR PAGAR A CORTO PLAZO</t>
  </si>
  <si>
    <t>Derechos</t>
  </si>
  <si>
    <t>Productos de tipo Corriente</t>
  </si>
  <si>
    <t>Aprovehcamientos de tipo Corriente</t>
  </si>
  <si>
    <t>Ingresos por venta de Bienes y Servicios</t>
  </si>
  <si>
    <t>Participaciones</t>
  </si>
  <si>
    <t>Aportaciones</t>
  </si>
  <si>
    <t>Convenios</t>
  </si>
  <si>
    <t>Transferencias al resto del Sector Público</t>
  </si>
  <si>
    <t>Impuestos</t>
  </si>
  <si>
    <t>Conciliación entre los Ingresos Presupuestarios y Contables</t>
  </si>
  <si>
    <t>Correspondiente del 2/Enero/ 2019 al 31/Dic/2019</t>
  </si>
  <si>
    <t>Conciliación entre los Egresos Presupuestarios y los Gastos Contables</t>
  </si>
  <si>
    <t>Correspondiente del 2/Enero/2019 al 31/Dic/2019</t>
  </si>
  <si>
    <t>1.- TOTAL DE INGRESOS PRESUPUESTARIOS</t>
  </si>
  <si>
    <t>2.- MÁS INGRESOS COTALBLES NO PRESUPUESTARIOS</t>
  </si>
  <si>
    <t>3.- MENOS INGRESOS PRESUPUESTARIOS NO CONTALBES</t>
  </si>
  <si>
    <t>4.- TOTAL DE INGRESOS CONTABLES</t>
  </si>
  <si>
    <t>1.- TOTAL DE EGRESOS PRESUPUESTARIOS</t>
  </si>
  <si>
    <t>2.- MENOS EGRESOS PRESUPUESTARIOS NO CONTABLES</t>
  </si>
  <si>
    <t>VEHICULOS Y EQUIPO DE TRANSPORTE</t>
  </si>
  <si>
    <t>ACTIVIOS BIOLÓGICOS</t>
  </si>
  <si>
    <t>OBRA PÚBLICA EN BIENES DE DOMINIO PÚBLICO</t>
  </si>
  <si>
    <t>OBRA PÚBLICA EN BIENES PROPIOS</t>
  </si>
  <si>
    <t>ADEUDOS DE EJERCICIOS FISCALES ANTERIORES (ADEFAS)</t>
  </si>
  <si>
    <t>3.- MÁS GASTOS CONTABLES NO PRESUPUESTARIOS</t>
  </si>
  <si>
    <t>ESTIMACIONES, DEPRECIACIONES, DETERIOROS, OBSOLESCENCIA Y AMORTIZACIONES</t>
  </si>
  <si>
    <t>OTROS GASTOS CONTABLES NO PRESUPUESTARIOS</t>
  </si>
  <si>
    <t>4.- TOTAL DE GASTOS CONTABLES</t>
  </si>
  <si>
    <t>Ley de ingresos estimada</t>
  </si>
  <si>
    <t>Ley de ingresos por ejercer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</si>
  <si>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</si>
  <si>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</si>
  <si>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</si>
  <si>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</si>
  <si>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</si>
  <si>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</si>
  <si>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</si>
  <si>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</si>
  <si>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</si>
  <si>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</si>
  <si>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período, y que deberán ser considerados en la elaboración de los estados financieros para la mayor comprensión de los mismos y sus particularidades.</t>
  </si>
  <si>
    <t xml:space="preserve">El objetivo del presente documento es la revelación del contexto y de los aspectos económicos-financieros más relevantes que influyeron en las decisiones del </t>
  </si>
  <si>
    <t xml:space="preserve">De esta manera, se informa y explica la respuesta del gobierno a las condiciones relacionadas con la información financiera de cada período de gestión; además, </t>
  </si>
  <si>
    <t>de exponer aquellas políticas que podrían afectar la toma de decisiones en períodos posteriores.</t>
  </si>
  <si>
    <t>Para la realización de las actividades y funciones del municipio el presupuesto que se ejerce se integra por ingresos Federales, Estatales y Municipales.</t>
  </si>
  <si>
    <t>Prestar Servicios Públicos a la Población</t>
  </si>
  <si>
    <t>c)</t>
  </si>
  <si>
    <t>IMPUESTO SOBRE LA RENTA</t>
  </si>
  <si>
    <r>
      <t>·</t>
    </r>
    <r>
      <rPr>
        <i/>
        <sz val="8"/>
        <color rgb="FF000000"/>
        <rFont val="Times New Roman"/>
        <family val="1"/>
      </rPr>
      <t xml:space="preserve">         </t>
    </r>
    <r>
      <rPr>
        <i/>
        <sz val="8"/>
        <color rgb="FF000000"/>
        <rFont val="Arial"/>
        <family val="2"/>
      </rPr>
      <t xml:space="preserve">Persona Moral no contribuyente por la percepción de sus ingresos, de conformidad con los artículos 93, 94 y 102 de la Ley del Impuesto Sobre la Renta. </t>
    </r>
  </si>
  <si>
    <r>
      <t>·</t>
    </r>
    <r>
      <rPr>
        <i/>
        <sz val="8"/>
        <color rgb="FF000000"/>
        <rFont val="Times New Roman"/>
        <family val="1"/>
      </rPr>
      <t xml:space="preserve">         </t>
    </r>
    <r>
      <rPr>
        <i/>
        <sz val="8"/>
        <color rgb="FF000000"/>
        <rFont val="Arial"/>
        <family val="2"/>
      </rPr>
      <t>Retenedor por los pagos por servicios personales subordinados, de conformidad con el artículo, 110 y 113 de Ley del Impuesto Sobre la Renta.</t>
    </r>
  </si>
  <si>
    <r>
      <t>·</t>
    </r>
    <r>
      <rPr>
        <i/>
        <sz val="8"/>
        <color rgb="FF000000"/>
        <rFont val="Times New Roman"/>
        <family val="1"/>
      </rPr>
      <t xml:space="preserve">         </t>
    </r>
    <r>
      <rPr>
        <i/>
        <sz val="8"/>
        <color rgb="FF000000"/>
        <rFont val="Arial"/>
        <family val="2"/>
      </rPr>
      <t>Retenedor por los pagos por asimilados a salarios de conformidad con el artículo, 110 y 113 de Ley del Impuesto Sobre la Renta.</t>
    </r>
  </si>
  <si>
    <r>
      <t>·</t>
    </r>
    <r>
      <rPr>
        <i/>
        <sz val="8"/>
        <color rgb="FF000000"/>
        <rFont val="Times New Roman"/>
        <family val="1"/>
      </rPr>
      <t xml:space="preserve">         </t>
    </r>
    <r>
      <rPr>
        <i/>
        <sz val="8"/>
        <color rgb="FF000000"/>
        <rFont val="Arial"/>
        <family val="2"/>
      </rPr>
      <t>Retenedor por los pagos por servicios personales independientes de conformidad con el artículo 102, 120 y 127 de la Ley del Impuesto Sobre la Renta.</t>
    </r>
  </si>
  <si>
    <r>
      <t>·</t>
    </r>
    <r>
      <rPr>
        <i/>
        <sz val="8"/>
        <color rgb="FF000000"/>
        <rFont val="Times New Roman"/>
        <family val="1"/>
      </rPr>
      <t xml:space="preserve">         </t>
    </r>
    <r>
      <rPr>
        <i/>
        <sz val="8"/>
        <color rgb="FF000000"/>
        <rFont val="Arial"/>
        <family val="2"/>
      </rPr>
      <t>Retenedor por los pagos por Arrendamiento de Inmuebles de conformidad con el artículo 102, 141 y 143 de la Ley del Impuesto Sobre la Renta.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</si>
  <si>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Agua potable, drenaje, alcantarillado, tratamiento y disposición de sus aguas residuales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</si>
  <si>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Alumbrado público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</si>
  <si>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Limpia, recolección, traslado, tratamiento y disposición final de residuos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</si>
  <si>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 xml:space="preserve">Mercados 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</si>
  <si>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Panteones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</si>
  <si>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Rastro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</si>
  <si>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Calles, parques y jardines y su equipamiento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</si>
  <si>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Seguridad pública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</si>
  <si>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Tránsito y Vialidad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</si>
  <si>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Educación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</si>
  <si>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Bibliotecas públicas y Casas de la Cultura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</si>
  <si>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Asistencia y salud pública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</si>
  <si>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Protección civil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</si>
  <si>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Desarrollo urbano y rural</t>
    </r>
  </si>
  <si>
    <t>IMPUESTO AL VALOR AGREGADO</t>
  </si>
  <si>
    <t>RETENCION DEL 10 % PARA LA UAZ</t>
  </si>
  <si>
    <t xml:space="preserve">gravada a la tasa del 0%, </t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</si>
  <si>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 xml:space="preserve">Contribuyente, únicamente por las operaciones relacionadas con el suministro de agua potable,  pero en todo caso la mayor parte está 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</si>
  <si>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Se ha observado toda la normatividad emitida por el CONAC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</si>
  <si>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 xml:space="preserve">La Ley de Ingresos para el Municipio 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</si>
  <si>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 xml:space="preserve">La Ley de Hacienda para los Municipios 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</si>
  <si>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 xml:space="preserve">La Ley Orgánica Municipal </t>
    </r>
  </si>
  <si>
    <r>
      <t>·</t>
    </r>
    <r>
      <rPr>
        <i/>
        <sz val="9"/>
        <color rgb="FF000000"/>
        <rFont val="Times New Roman"/>
        <family val="1"/>
      </rPr>
      <t xml:space="preserve">         </t>
    </r>
    <r>
      <rPr>
        <i/>
        <sz val="9"/>
        <color rgb="FF000000"/>
        <rFont val="Arial"/>
        <family val="2"/>
      </rPr>
      <t>Otras Disposiciones aplicables a todos los Municipios de Zacatecas</t>
    </r>
  </si>
  <si>
    <t>medición utilizadas para la elaboración de los estados financieros; por ejemplo: costo histórico, valor de realización, valor razonable, valor de recuperación o</t>
  </si>
  <si>
    <t xml:space="preserve"> cualquier otro método empleado y los criterios de aplicación de los mismos.</t>
  </si>
  <si>
    <t xml:space="preserve">La normatividad aplicada para el reconocimiento, valuación y revelación de los diferentes rubros de la información financiera, así como las bases de  </t>
  </si>
  <si>
    <t>El valor total de las operaciones están reconocidas a su Costo Histórico.</t>
  </si>
  <si>
    <t>Normatividad supletoria. En caso de emplear varios grupos de normatividades (normatividades supletorias), deberá realizar la justificación razonable</t>
  </si>
  <si>
    <t xml:space="preserve"> correspondiente, su alineación con los PBCG y a las características cualitativas asociadas descritas en el MCCG (documentos publicados en el Diario </t>
  </si>
  <si>
    <t>Oficial de la Federación, agosto 2009).</t>
  </si>
  <si>
    <t>Los Emitidos por el CONAC:</t>
  </si>
  <si>
    <t>1. Sustancia Económica</t>
  </si>
  <si>
    <t>2. Entes Públicos</t>
  </si>
  <si>
    <t>3. Existencia Permanente</t>
  </si>
  <si>
    <t>4. Revelación Suficiente</t>
  </si>
  <si>
    <t>5. Importancia Relativa</t>
  </si>
  <si>
    <t>6. Registro e Integración Presupuestaria</t>
  </si>
  <si>
    <t>7. Consolidación de la Información Financiera</t>
  </si>
  <si>
    <t>8. Devengo Contable</t>
  </si>
  <si>
    <t>9. Valuación</t>
  </si>
  <si>
    <t>10. Dualidad Económica</t>
  </si>
  <si>
    <t>11. Consistencia</t>
  </si>
  <si>
    <t xml:space="preserve">En el año 2019 se realizaron los ajustes correspondientes para la actualización del valor de los Activos; recomendados por la Auditoria Superior </t>
  </si>
  <si>
    <t>del Estado.</t>
  </si>
  <si>
    <t>su equivalente en Moneda Nacional al tipo de cambio del día de la operación.</t>
  </si>
  <si>
    <t xml:space="preserve">Durante 2019, no se han realizado operaciones en Moneda Extranjera, y en todo caso si se realizara alguna, invariablemente el registro se realizará en </t>
  </si>
  <si>
    <t>No se tienen acciones de algún otro Ente.</t>
  </si>
  <si>
    <t>No existen productos en inventarios, ya que la adquisición de los bienes es para consumo inmediato llevando directamente el costo al gasto.</t>
  </si>
  <si>
    <t>presente.</t>
  </si>
  <si>
    <t xml:space="preserve">No se tienen reservas para beneficios futuros de los empleados, más que las contempladas anualmente en el presupuesto de egresos del ejercicio </t>
  </si>
  <si>
    <t>No se cuenta con provisiones.</t>
  </si>
  <si>
    <t>No se cuenta con reservas.</t>
  </si>
  <si>
    <t>Cambios en políticas contables y corrección de errores junto con la revelación de los efectos que se tendrá en la información financiera del ente</t>
  </si>
  <si>
    <t xml:space="preserve"> público, ya sea retrospectivos o prospectivos.</t>
  </si>
  <si>
    <t>No existe reclasificaciones importantes.</t>
  </si>
  <si>
    <t>No existe.</t>
  </si>
  <si>
    <t>No existen Activos en moneda extranjera.</t>
  </si>
  <si>
    <t>No existen Pasivos en moneda extranjera.</t>
  </si>
  <si>
    <t>No existen operaciones en moneda extranjera.</t>
  </si>
  <si>
    <t>No se tienen este tipo de gastos.</t>
  </si>
  <si>
    <t>No se tienen inversiones financieras en moneda extranjera.</t>
  </si>
  <si>
    <t>Contabilidad Gubernamental.</t>
  </si>
  <si>
    <t xml:space="preserve">Los bienes construidos durante 2019 se reconocen dentro de ACTIVO a su costo histórico, de conformidad con el artículo 29 de la Ley General de </t>
  </si>
  <si>
    <t xml:space="preserve">Otras circunstancias de carácter significativo que afecten el activo, tales  como  bienes  en garantía, señalados en embargos, litigios, títulos de </t>
  </si>
  <si>
    <t>inversiones entregados en garantías, baja significativa del valor de inversiones financieras, etc.</t>
  </si>
  <si>
    <t>No se tienen situaciones importantes que afecten los activos del Ente.</t>
  </si>
  <si>
    <t>No se tienen desmantelamiento de Activo</t>
  </si>
  <si>
    <t>Se utilizan los activos con la operación y mantenimiento óptimo.</t>
  </si>
  <si>
    <t>No se tienen inversiones en valores.</t>
  </si>
  <si>
    <t>No se tiene Patrimonio en Organismos Descentralizados de Control Presupuestario Indirecto.</t>
  </si>
  <si>
    <t>No se tiene inversión en este tipo de empresas.</t>
  </si>
  <si>
    <t>de los federales.</t>
  </si>
  <si>
    <t xml:space="preserve">Análisis del comportamiento de la recaudación correspondiente al ente público o cualquier tipo de ingreso, de forma separada los ingresos locales </t>
  </si>
  <si>
    <t>Se presenta por separado en las notas de desglose.</t>
  </si>
  <si>
    <t>Se estima que la recaudación solamente crecerá por los porcentajes permitidos por Ley de año a año.</t>
  </si>
  <si>
    <t>Utilizar al menos los siguientes indicadores: deuda respecto al PIB y deuda respecto a la recaudación tomando, como mínimo, un período igual o menor</t>
  </si>
  <si>
    <t xml:space="preserve"> a 5 años.</t>
  </si>
  <si>
    <t xml:space="preserve"> vencimiento y otros gastos de la deuda.</t>
  </si>
  <si>
    <t>Información de manera agrupada por tipo de valor gubernamental o instrumento financiero en la que se consideren intereses, comisiones, tasa, perfil de</t>
  </si>
  <si>
    <t>No se cuenta con calificaciones otorgadas o certificaciones.</t>
  </si>
  <si>
    <t>Apego al presupuesto con racionalidad y transparencia.</t>
  </si>
  <si>
    <t>Racionar el uso de los recursos, sobre todo en el primer semestre del año para alcanzar el cumplimiento de las funciones para el ejercicio completo.</t>
  </si>
  <si>
    <t>Toda la información del Ente, está procesada y se encuentra disponible por Unidad Responsable de realizar las funciones propias</t>
  </si>
  <si>
    <t xml:space="preserve">El ente público no tiene hechos ocurridos en el período posterior al que informa, que proporcionen mayor evidencia sobre eventos que le afectan  </t>
  </si>
  <si>
    <t>económicamente y que no se conocían a la fecha de cierre.</t>
  </si>
  <si>
    <t>No existen partes relacionadas que pudieran ejercer influencia significativa sobre la toma de decisiones financieras y operativas.</t>
  </si>
  <si>
    <t>NOTAS A LOS ESTADOS FINANCIEROS AL 31 DE DICIEMBRE DE 2019</t>
  </si>
  <si>
    <t>No existen Inventarios.</t>
  </si>
  <si>
    <t>No se tienen Inversiones.</t>
  </si>
  <si>
    <t>Este género se compone de dos grupos, el Pasivo Circulante y el Pasivo No Circulante, en éstos inciden pasivos derivados de operaciones por servicios personales, cuentas por pagar por operaciones presupuestarias devengadas y contabilizadas al 31 de diciembre del ejercicio correspondiente; pasivos por obligaciones laborales, a continuación se presenta la integración del pasivo:</t>
  </si>
  <si>
    <t>INVERSIÓN PÚBLICA CAPITALIZABLE</t>
  </si>
  <si>
    <t>Y LOS GASTOS CONTABLES</t>
  </si>
  <si>
    <t xml:space="preserve">CONCILIACIÓN ENTRE LOS INGRESOS PRESUPUESTARIOS Y CONTABLES, ASÍ COMO ENTRE LOS EGRESOS PRESUPUESTARIOS </t>
  </si>
  <si>
    <t>Fecha de creación del ente:  1 de enero de 1985</t>
  </si>
  <si>
    <t>Principales cambios en su estructura:  No existen cambios importantes en el municipio.</t>
  </si>
  <si>
    <t>Objeto social:  Administración Pública Municipal.</t>
  </si>
  <si>
    <t>Principal actividad:</t>
  </si>
  <si>
    <t>Ejercicio fiscal:  2019 (Enero a Diciembre)</t>
  </si>
  <si>
    <t>Régimen jurídico: Persona Moral sin fines de lucro.</t>
  </si>
  <si>
    <t xml:space="preserve">Consideraciones fiscales del ente: </t>
  </si>
  <si>
    <t>Reclasificaciones</t>
  </si>
  <si>
    <t>Reservas</t>
  </si>
  <si>
    <t>Provisiones</t>
  </si>
  <si>
    <t>Beneficios a empleados</t>
  </si>
  <si>
    <t>Actualización</t>
  </si>
  <si>
    <t>Cuentas de Orden Presupuestarias:</t>
  </si>
  <si>
    <r>
      <t>·</t>
    </r>
    <r>
      <rPr>
        <sz val="11"/>
        <color rgb="FF000000"/>
        <rFont val="Times New Roman"/>
        <family val="1"/>
      </rPr>
      <t>    </t>
    </r>
    <r>
      <rPr>
        <sz val="11"/>
        <color rgb="FF000000"/>
        <rFont val="Calibri"/>
        <family val="2"/>
      </rPr>
      <t>Los recursos Federales, Estatales y recursos propios que en su favor se establezcan.</t>
    </r>
  </si>
  <si>
    <t>Adqusiciones de Bienes Muebles e Inmuebles y Otras Aplicaciones de Inversión</t>
  </si>
  <si>
    <t>FLUJOS NETOS DE EFECTIVO POR ACTIVIDADES DE INVERSION</t>
  </si>
  <si>
    <t>BIENES INMUEBLES, INFRAESTRUCTURA Y CONSTRUCCIONES EN PROCESO</t>
  </si>
  <si>
    <t>BIENES MUEBLES</t>
  </si>
  <si>
    <t>OTRAS APLICACIONES DE INVERSIÓN</t>
  </si>
  <si>
    <t>- Revelar las nuevas políticas de renocimiento:</t>
  </si>
  <si>
    <t xml:space="preserve"> </t>
  </si>
  <si>
    <t>De a cuerdo a lo establecido por el CONAC.</t>
  </si>
  <si>
    <t>INGRESOS</t>
  </si>
  <si>
    <t>EGRESOS</t>
  </si>
  <si>
    <r>
      <t>Devengado</t>
    </r>
    <r>
      <rPr>
        <sz val="11"/>
        <color rgb="FF000000"/>
        <rFont val="Arial"/>
        <family val="2"/>
      </rPr>
      <t xml:space="preserve">.- </t>
    </r>
    <r>
      <rPr>
        <sz val="8"/>
        <color rgb="FF000000"/>
        <rFont val="Arial"/>
        <family val="2"/>
      </rPr>
      <t>Cuando exista jurídicamente el derecho al cobro.</t>
    </r>
  </si>
  <si>
    <r>
      <t>Recaudado</t>
    </r>
    <r>
      <rPr>
        <sz val="11"/>
        <color rgb="FF000000"/>
        <rFont val="Arial"/>
        <family val="2"/>
      </rPr>
      <t xml:space="preserve">.- </t>
    </r>
    <r>
      <rPr>
        <sz val="8"/>
        <color rgb="FF000000"/>
        <rFont val="Arial"/>
        <family val="2"/>
      </rPr>
      <t>Cuando existe el cobro en efectivo o cualquier otro medio de pago.</t>
    </r>
  </si>
  <si>
    <r>
      <t>Devengado</t>
    </r>
    <r>
      <rPr>
        <sz val="11"/>
        <color rgb="FF000000"/>
        <rFont val="Arial"/>
        <family val="2"/>
      </rPr>
      <t xml:space="preserve">.- </t>
    </r>
    <r>
      <rPr>
        <sz val="8"/>
        <color rgb="FF000000"/>
        <rFont val="Arial"/>
        <family val="2"/>
      </rPr>
      <t>Cuando se reconoce  de una obligación de pago a favor de terceros por la recepción de conformidad de bienes, servicios contratados.</t>
    </r>
  </si>
  <si>
    <r>
      <t>Ejercido</t>
    </r>
    <r>
      <rPr>
        <sz val="11"/>
        <color rgb="FF000000"/>
        <rFont val="Arial"/>
        <family val="2"/>
      </rPr>
      <t xml:space="preserve">.- </t>
    </r>
    <r>
      <rPr>
        <sz val="8"/>
        <color rgb="FF000000"/>
        <rFont val="Arial"/>
        <family val="2"/>
      </rPr>
      <t>Cuando se emite una cuenta por liquidar aprobada por la autoridad competente</t>
    </r>
  </si>
  <si>
    <r>
      <t>Pagado</t>
    </r>
    <r>
      <rPr>
        <sz val="11"/>
        <color rgb="FF000000"/>
        <rFont val="Arial"/>
        <family val="2"/>
      </rPr>
      <t xml:space="preserve">.- </t>
    </r>
    <r>
      <rPr>
        <sz val="8"/>
        <color rgb="FF000000"/>
        <rFont val="Arial"/>
        <family val="2"/>
      </rPr>
      <t>Cuando se realiza la cancelación total o parcial de las obligaciones de pago.</t>
    </r>
  </si>
  <si>
    <r>
      <t>Comprometido</t>
    </r>
    <r>
      <rPr>
        <sz val="11"/>
        <color rgb="FF000000"/>
        <rFont val="Arial"/>
        <family val="2"/>
      </rPr>
      <t>.-</t>
    </r>
    <r>
      <rPr>
        <sz val="8"/>
        <color rgb="FF000000"/>
        <rFont val="Arial"/>
        <family val="2"/>
      </rPr>
      <t xml:space="preserve"> Cuando se existe la  aprobación por una autoridad competente de un acto administrativo, u otro instrumento jurídico que formaliza una </t>
    </r>
  </si>
  <si>
    <t>relación jurídica con terceros para la adquisición de bienes  y servicios.</t>
  </si>
  <si>
    <t>El importe de esta cuenta esta constituido principalmente por Aportaciones de Seguridad Social (patronal).</t>
  </si>
  <si>
    <t>Porcentajes de depreciación utilizados en los diferentes tipos de activos.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</si>
  <si>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Los ingresos que obtenga por los servicios que preste en el ejercicio de sus facultades y en el cumplimiento de su objeto.</t>
    </r>
  </si>
  <si>
    <t>Representa el monto de efectivo disponible propiedad del Municipio de Miguel Auza, Zac. , en instituciones bancarias, su importe se integra por:</t>
  </si>
  <si>
    <t>TOTAL</t>
  </si>
  <si>
    <t xml:space="preserve">CONSTRUCCIONE EN PROCESO </t>
  </si>
  <si>
    <t>Representa los adeudos con proveedores derivados de operaciones del Municipio de Miguel Auza, Zac.</t>
  </si>
  <si>
    <t>.</t>
  </si>
  <si>
    <t>El patrimonio del Municipio de Miguel Auza, Zacatecas se integra por:</t>
  </si>
  <si>
    <t xml:space="preserve">deuda publica a largo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</si>
</sst>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\ #,###,###.00"/>
    <numFmt numFmtId="166" formatCode="&quot;$&quot;#,##0.00"/>
  </numFmts>
  <fonts count="40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Symbol"/>
      <family val="1"/>
      <charset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i/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7"/>
      <color rgb="FF000000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4" fontId="27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3" fillId="0" borderId="0" xfId="0" applyFont="1"/>
    <xf numFmtId="0" fontId="9" fillId="0" borderId="0" xfId="0" applyFont="1" applyFill="1" applyBorder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/>
    <xf numFmtId="0" fontId="13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3" borderId="9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vertical="center"/>
    </xf>
    <xf numFmtId="0" fontId="24" fillId="5" borderId="5" xfId="0" applyFont="1" applyFill="1" applyBorder="1" applyAlignment="1">
      <alignment vertical="center" wrapText="1"/>
    </xf>
    <xf numFmtId="49" fontId="24" fillId="5" borderId="5" xfId="0" applyNumberFormat="1" applyFont="1" applyFill="1" applyBorder="1" applyAlignment="1">
      <alignment vertical="center"/>
    </xf>
    <xf numFmtId="49" fontId="24" fillId="5" borderId="10" xfId="0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 wrapText="1"/>
    </xf>
    <xf numFmtId="49" fontId="24" fillId="0" borderId="5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vertical="center"/>
    </xf>
    <xf numFmtId="0" fontId="23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vertical="center"/>
    </xf>
    <xf numFmtId="0" fontId="24" fillId="5" borderId="12" xfId="0" applyFont="1" applyFill="1" applyBorder="1" applyAlignment="1">
      <alignment vertical="center" wrapText="1"/>
    </xf>
    <xf numFmtId="49" fontId="24" fillId="5" borderId="12" xfId="0" applyNumberFormat="1" applyFont="1" applyFill="1" applyBorder="1" applyAlignment="1">
      <alignment vertical="center"/>
    </xf>
    <xf numFmtId="49" fontId="24" fillId="5" borderId="13" xfId="0" applyNumberFormat="1" applyFont="1" applyFill="1" applyBorder="1" applyAlignment="1">
      <alignment vertical="center"/>
    </xf>
    <xf numFmtId="0" fontId="18" fillId="0" borderId="0" xfId="0" applyFont="1"/>
    <xf numFmtId="0" fontId="25" fillId="0" borderId="0" xfId="0" applyFont="1" applyAlignment="1"/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6" fillId="0" borderId="0" xfId="0" applyFont="1" applyFill="1" applyBorder="1" applyAlignment="1">
      <alignment horizontal="left" vertical="top"/>
    </xf>
    <xf numFmtId="49" fontId="24" fillId="0" borderId="15" xfId="0" applyNumberFormat="1" applyFont="1" applyFill="1" applyBorder="1" applyAlignment="1">
      <alignment vertical="center"/>
    </xf>
    <xf numFmtId="49" fontId="24" fillId="0" borderId="16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vertical="center"/>
    </xf>
    <xf numFmtId="0" fontId="5" fillId="6" borderId="0" xfId="0" applyFont="1" applyFill="1" applyBorder="1" applyAlignment="1">
      <alignment vertical="top"/>
    </xf>
    <xf numFmtId="49" fontId="12" fillId="6" borderId="0" xfId="0" applyNumberFormat="1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justify" vertical="justify" wrapText="1"/>
    </xf>
    <xf numFmtId="0" fontId="11" fillId="6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justify" vertical="justify" wrapText="1"/>
    </xf>
    <xf numFmtId="166" fontId="5" fillId="0" borderId="0" xfId="0" applyNumberFormat="1" applyFont="1" applyFill="1" applyBorder="1" applyAlignment="1">
      <alignment horizontal="left" vertical="top"/>
    </xf>
    <xf numFmtId="164" fontId="14" fillId="0" borderId="0" xfId="2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4" fontId="5" fillId="0" borderId="0" xfId="0" applyNumberFormat="1" applyFont="1" applyFill="1" applyBorder="1" applyAlignment="1">
      <alignment horizontal="left" vertical="top"/>
    </xf>
    <xf numFmtId="4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/>
    <xf numFmtId="0" fontId="13" fillId="0" borderId="0" xfId="0" applyFont="1" applyAlignment="1">
      <alignment horizontal="justify" vertical="justify" wrapText="1"/>
    </xf>
    <xf numFmtId="4" fontId="13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164" fontId="14" fillId="0" borderId="0" xfId="2" applyFont="1" applyFill="1" applyBorder="1" applyAlignment="1"/>
    <xf numFmtId="49" fontId="14" fillId="0" borderId="0" xfId="0" applyNumberFormat="1" applyFont="1" applyFill="1" applyBorder="1" applyAlignment="1">
      <alignment horizontal="center"/>
    </xf>
    <xf numFmtId="164" fontId="14" fillId="0" borderId="0" xfId="2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 vertical="top"/>
    </xf>
    <xf numFmtId="164" fontId="14" fillId="0" borderId="0" xfId="2" applyFont="1" applyBorder="1" applyAlignme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justify" vertical="justify" wrapText="1"/>
    </xf>
    <xf numFmtId="4" fontId="13" fillId="0" borderId="0" xfId="0" applyNumberFormat="1" applyFont="1" applyFill="1" applyBorder="1" applyAlignment="1"/>
    <xf numFmtId="0" fontId="13" fillId="0" borderId="0" xfId="0" applyFont="1" applyAlignment="1">
      <alignment vertical="justify" wrapText="1"/>
    </xf>
    <xf numFmtId="0" fontId="13" fillId="0" borderId="0" xfId="0" applyFont="1" applyAlignment="1">
      <alignment horizontal="left" vertical="justify" wrapText="1"/>
    </xf>
    <xf numFmtId="49" fontId="14" fillId="0" borderId="2" xfId="0" applyNumberFormat="1" applyFont="1" applyBorder="1" applyAlignment="1"/>
    <xf numFmtId="49" fontId="14" fillId="0" borderId="4" xfId="0" applyNumberFormat="1" applyFont="1" applyBorder="1" applyAlignment="1"/>
    <xf numFmtId="0" fontId="8" fillId="0" borderId="3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justify" vertical="justify" wrapText="1"/>
    </xf>
    <xf numFmtId="49" fontId="9" fillId="0" borderId="0" xfId="0" applyNumberFormat="1" applyFont="1" applyFill="1" applyBorder="1" applyAlignment="1">
      <alignment horizontal="left" vertical="top"/>
    </xf>
    <xf numFmtId="0" fontId="13" fillId="0" borderId="0" xfId="0" applyFont="1" applyFill="1"/>
    <xf numFmtId="0" fontId="34" fillId="0" borderId="0" xfId="0" applyFont="1" applyFill="1" applyAlignment="1">
      <alignment vertical="center"/>
    </xf>
    <xf numFmtId="0" fontId="34" fillId="0" borderId="0" xfId="0" applyFont="1" applyFill="1" applyAlignment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9" fontId="14" fillId="0" borderId="0" xfId="0" applyNumberFormat="1" applyFont="1" applyBorder="1" applyAlignment="1"/>
    <xf numFmtId="49" fontId="8" fillId="0" borderId="0" xfId="0" applyNumberFormat="1" applyFont="1" applyFill="1" applyBorder="1" applyAlignment="1">
      <alignment horizontal="left" vertical="top"/>
    </xf>
    <xf numFmtId="8" fontId="8" fillId="0" borderId="0" xfId="0" applyNumberFormat="1" applyFont="1" applyFill="1" applyBorder="1" applyAlignment="1">
      <alignment vertical="top"/>
    </xf>
    <xf numFmtId="8" fontId="8" fillId="0" borderId="0" xfId="0" applyNumberFormat="1" applyFont="1" applyFill="1" applyBorder="1" applyAlignment="1">
      <alignment horizontal="center" vertical="top"/>
    </xf>
    <xf numFmtId="49" fontId="39" fillId="0" borderId="0" xfId="0" applyNumberFormat="1" applyFont="1" applyFill="1" applyBorder="1" applyAlignment="1">
      <alignment horizontal="right"/>
    </xf>
    <xf numFmtId="0" fontId="38" fillId="6" borderId="0" xfId="0" applyFont="1" applyFill="1" applyBorder="1" applyAlignment="1">
      <alignment vertical="top" wrapText="1"/>
    </xf>
    <xf numFmtId="0" fontId="38" fillId="6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vertical="justify" wrapText="1"/>
    </xf>
    <xf numFmtId="49" fontId="31" fillId="0" borderId="1" xfId="0" applyNumberFormat="1" applyFont="1" applyFill="1" applyBorder="1" applyAlignment="1">
      <alignment horizontal="left"/>
    </xf>
    <xf numFmtId="49" fontId="31" fillId="0" borderId="1" xfId="0" applyNumberFormat="1" applyFont="1" applyFill="1" applyBorder="1" applyAlignment="1">
      <alignment horizontal="center"/>
    </xf>
    <xf numFmtId="164" fontId="31" fillId="0" borderId="1" xfId="2" applyFont="1" applyFill="1" applyBorder="1" applyAlignment="1">
      <alignment horizontal="center"/>
    </xf>
    <xf numFmtId="9" fontId="31" fillId="0" borderId="1" xfId="3" applyFont="1" applyFill="1" applyBorder="1" applyAlignment="1">
      <alignment horizontal="center"/>
    </xf>
    <xf numFmtId="8" fontId="8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4" fontId="1" fillId="0" borderId="1" xfId="2" applyNumberFormat="1" applyFont="1" applyFill="1" applyBorder="1" applyAlignment="1">
      <alignment horizontal="right" vertical="justify"/>
    </xf>
    <xf numFmtId="0" fontId="14" fillId="0" borderId="1" xfId="0" applyFont="1" applyBorder="1" applyAlignment="1">
      <alignment horizontal="left"/>
    </xf>
    <xf numFmtId="164" fontId="2" fillId="0" borderId="1" xfId="2" applyFont="1" applyFill="1" applyBorder="1" applyAlignment="1">
      <alignment horizontal="right" vertical="justify"/>
    </xf>
    <xf numFmtId="165" fontId="13" fillId="0" borderId="1" xfId="0" applyNumberFormat="1" applyFont="1" applyFill="1" applyBorder="1" applyAlignment="1"/>
    <xf numFmtId="4" fontId="13" fillId="0" borderId="1" xfId="0" applyNumberFormat="1" applyFont="1" applyFill="1" applyBorder="1" applyAlignment="1"/>
    <xf numFmtId="49" fontId="13" fillId="0" borderId="1" xfId="0" applyNumberFormat="1" applyFont="1" applyFill="1" applyBorder="1" applyAlignment="1"/>
    <xf numFmtId="49" fontId="14" fillId="0" borderId="2" xfId="0" applyNumberFormat="1" applyFont="1" applyFill="1" applyBorder="1" applyAlignment="1">
      <alignment horizontal="right"/>
    </xf>
    <xf numFmtId="49" fontId="14" fillId="0" borderId="4" xfId="0" applyNumberFormat="1" applyFont="1" applyFill="1" applyBorder="1" applyAlignment="1">
      <alignment horizontal="right"/>
    </xf>
    <xf numFmtId="49" fontId="14" fillId="0" borderId="3" xfId="0" applyNumberFormat="1" applyFont="1" applyFill="1" applyBorder="1" applyAlignment="1">
      <alignment horizontal="right"/>
    </xf>
    <xf numFmtId="164" fontId="14" fillId="0" borderId="1" xfId="2" applyFont="1" applyFill="1" applyBorder="1" applyAlignment="1"/>
    <xf numFmtId="49" fontId="31" fillId="0" borderId="1" xfId="0" applyNumberFormat="1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13" fillId="0" borderId="0" xfId="0" applyFont="1" applyAlignment="1">
      <alignment horizontal="justify" vertical="justify" wrapText="1"/>
    </xf>
    <xf numFmtId="49" fontId="13" fillId="0" borderId="2" xfId="0" applyNumberFormat="1" applyFont="1" applyFill="1" applyBorder="1" applyAlignment="1">
      <alignment horizontal="left"/>
    </xf>
    <xf numFmtId="49" fontId="13" fillId="0" borderId="4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2" fontId="13" fillId="0" borderId="3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/>
    <xf numFmtId="165" fontId="13" fillId="0" borderId="1" xfId="0" applyNumberFormat="1" applyFont="1" applyBorder="1" applyAlignment="1"/>
    <xf numFmtId="2" fontId="13" fillId="0" borderId="1" xfId="0" applyNumberFormat="1" applyFont="1" applyBorder="1" applyAlignment="1"/>
    <xf numFmtId="49" fontId="14" fillId="0" borderId="2" xfId="0" applyNumberFormat="1" applyFont="1" applyBorder="1" applyAlignment="1">
      <alignment horizontal="right"/>
    </xf>
    <xf numFmtId="49" fontId="14" fillId="0" borderId="4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164" fontId="14" fillId="0" borderId="1" xfId="2" applyFont="1" applyBorder="1" applyAlignment="1"/>
    <xf numFmtId="164" fontId="14" fillId="0" borderId="2" xfId="2" applyFont="1" applyBorder="1" applyAlignment="1">
      <alignment horizontal="right"/>
    </xf>
    <xf numFmtId="164" fontId="14" fillId="0" borderId="4" xfId="2" applyFont="1" applyBorder="1" applyAlignment="1">
      <alignment horizontal="right"/>
    </xf>
    <xf numFmtId="164" fontId="14" fillId="0" borderId="3" xfId="2" applyFont="1" applyBorder="1" applyAlignment="1">
      <alignment horizontal="right"/>
    </xf>
    <xf numFmtId="0" fontId="14" fillId="0" borderId="2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65" fontId="13" fillId="0" borderId="2" xfId="0" applyNumberFormat="1" applyFont="1" applyBorder="1" applyAlignment="1"/>
    <xf numFmtId="4" fontId="13" fillId="0" borderId="4" xfId="0" applyNumberFormat="1" applyFont="1" applyBorder="1" applyAlignment="1"/>
    <xf numFmtId="4" fontId="13" fillId="0" borderId="3" xfId="0" applyNumberFormat="1" applyFont="1" applyBorder="1" applyAlignment="1"/>
    <xf numFmtId="164" fontId="14" fillId="0" borderId="2" xfId="2" applyFont="1" applyFill="1" applyBorder="1" applyAlignment="1">
      <alignment horizontal="center"/>
    </xf>
    <xf numFmtId="164" fontId="14" fillId="0" borderId="4" xfId="2" applyFont="1" applyFill="1" applyBorder="1" applyAlignment="1">
      <alignment horizontal="center"/>
    </xf>
    <xf numFmtId="164" fontId="14" fillId="0" borderId="3" xfId="2" applyFont="1" applyFill="1" applyBorder="1" applyAlignment="1">
      <alignment horizontal="center"/>
    </xf>
    <xf numFmtId="49" fontId="39" fillId="0" borderId="2" xfId="0" applyNumberFormat="1" applyFont="1" applyFill="1" applyBorder="1" applyAlignment="1">
      <alignment horizontal="right"/>
    </xf>
    <xf numFmtId="49" fontId="39" fillId="0" borderId="4" xfId="0" applyNumberFormat="1" applyFont="1" applyFill="1" applyBorder="1" applyAlignment="1">
      <alignment horizontal="right"/>
    </xf>
    <xf numFmtId="49" fontId="39" fillId="0" borderId="3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/>
    <xf numFmtId="165" fontId="13" fillId="0" borderId="4" xfId="0" applyNumberFormat="1" applyFont="1" applyFill="1" applyBorder="1" applyAlignment="1"/>
    <xf numFmtId="165" fontId="13" fillId="0" borderId="3" xfId="0" applyNumberFormat="1" applyFont="1" applyFill="1" applyBorder="1" applyAlignment="1"/>
    <xf numFmtId="49" fontId="13" fillId="0" borderId="2" xfId="0" applyNumberFormat="1" applyFont="1" applyFill="1" applyBorder="1" applyAlignment="1"/>
    <xf numFmtId="49" fontId="13" fillId="0" borderId="4" xfId="0" applyNumberFormat="1" applyFont="1" applyFill="1" applyBorder="1" applyAlignment="1"/>
    <xf numFmtId="49" fontId="13" fillId="0" borderId="3" xfId="0" applyNumberFormat="1" applyFont="1" applyFill="1" applyBorder="1" applyAlignment="1"/>
    <xf numFmtId="49" fontId="13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/>
    <xf numFmtId="4" fontId="13" fillId="0" borderId="4" xfId="0" applyNumberFormat="1" applyFont="1" applyFill="1" applyBorder="1" applyAlignment="1"/>
    <xf numFmtId="4" fontId="13" fillId="0" borderId="3" xfId="0" applyNumberFormat="1" applyFont="1" applyFill="1" applyBorder="1" applyAlignment="1"/>
    <xf numFmtId="164" fontId="14" fillId="0" borderId="2" xfId="2" applyFont="1" applyFill="1" applyBorder="1" applyAlignment="1"/>
    <xf numFmtId="164" fontId="14" fillId="0" borderId="4" xfId="2" applyFont="1" applyFill="1" applyBorder="1" applyAlignment="1"/>
    <xf numFmtId="164" fontId="14" fillId="0" borderId="3" xfId="2" applyFont="1" applyFill="1" applyBorder="1" applyAlignment="1"/>
    <xf numFmtId="49" fontId="14" fillId="0" borderId="1" xfId="0" applyNumberFormat="1" applyFont="1" applyFill="1" applyBorder="1" applyAlignment="1">
      <alignment horizontal="right"/>
    </xf>
    <xf numFmtId="49" fontId="39" fillId="0" borderId="2" xfId="0" applyNumberFormat="1" applyFont="1" applyFill="1" applyBorder="1" applyAlignment="1">
      <alignment horizontal="left"/>
    </xf>
    <xf numFmtId="49" fontId="39" fillId="0" borderId="4" xfId="0" applyNumberFormat="1" applyFont="1" applyFill="1" applyBorder="1" applyAlignment="1">
      <alignment horizontal="left"/>
    </xf>
    <xf numFmtId="49" fontId="39" fillId="0" borderId="3" xfId="0" applyNumberFormat="1" applyFont="1" applyFill="1" applyBorder="1" applyAlignment="1">
      <alignment horizontal="left"/>
    </xf>
    <xf numFmtId="0" fontId="13" fillId="0" borderId="0" xfId="0" applyFont="1" applyAlignment="1">
      <alignment horizontal="left" vertical="justify" wrapText="1"/>
    </xf>
    <xf numFmtId="165" fontId="13" fillId="0" borderId="0" xfId="0" applyNumberFormat="1" applyFont="1" applyFill="1" applyBorder="1" applyAlignment="1"/>
    <xf numFmtId="4" fontId="13" fillId="0" borderId="0" xfId="0" applyNumberFormat="1" applyFont="1" applyFill="1" applyBorder="1" applyAlignment="1"/>
    <xf numFmtId="0" fontId="14" fillId="0" borderId="2" xfId="0" applyFont="1" applyFill="1" applyBorder="1" applyAlignment="1"/>
    <xf numFmtId="0" fontId="14" fillId="0" borderId="4" xfId="0" applyFont="1" applyFill="1" applyBorder="1" applyAlignment="1"/>
    <xf numFmtId="0" fontId="14" fillId="0" borderId="3" xfId="0" applyFont="1" applyFill="1" applyBorder="1" applyAlignment="1"/>
    <xf numFmtId="164" fontId="14" fillId="0" borderId="2" xfId="2" applyFont="1" applyBorder="1" applyAlignment="1"/>
    <xf numFmtId="164" fontId="14" fillId="0" borderId="4" xfId="2" applyFont="1" applyBorder="1" applyAlignment="1"/>
    <xf numFmtId="164" fontId="14" fillId="0" borderId="3" xfId="2" applyFont="1" applyBorder="1" applyAlignment="1"/>
    <xf numFmtId="164" fontId="13" fillId="0" borderId="1" xfId="2" applyFont="1" applyFill="1" applyBorder="1" applyAlignment="1">
      <alignment horizontal="center"/>
    </xf>
    <xf numFmtId="9" fontId="13" fillId="0" borderId="1" xfId="3" applyFont="1" applyFill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1" fillId="0" borderId="23" xfId="0" applyFont="1" applyFill="1" applyBorder="1" applyAlignment="1">
      <alignment horizontal="left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left" vertical="center"/>
    </xf>
    <xf numFmtId="0" fontId="24" fillId="5" borderId="18" xfId="0" applyFont="1" applyFill="1" applyBorder="1" applyAlignment="1">
      <alignment horizontal="left" vertical="center"/>
    </xf>
    <xf numFmtId="0" fontId="23" fillId="5" borderId="19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5" borderId="15" xfId="0" applyFont="1" applyFill="1" applyBorder="1" applyAlignment="1">
      <alignment horizontal="left" vertical="center" wrapText="1"/>
    </xf>
    <xf numFmtId="0" fontId="24" fillId="5" borderId="20" xfId="0" applyFont="1" applyFill="1" applyBorder="1" applyAlignment="1">
      <alignment horizontal="left" vertical="center" wrapText="1"/>
    </xf>
    <xf numFmtId="0" fontId="24" fillId="5" borderId="18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5" borderId="22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166" fontId="13" fillId="0" borderId="0" xfId="0" applyNumberFormat="1" applyFont="1" applyAlignment="1"/>
    <xf numFmtId="165" fontId="13" fillId="0" borderId="4" xfId="0" applyNumberFormat="1" applyFont="1" applyBorder="1" applyAlignment="1"/>
    <xf numFmtId="165" fontId="13" fillId="0" borderId="3" xfId="0" applyNumberFormat="1" applyFont="1" applyBorder="1" applyAlignment="1"/>
  </cellXfs>
  <cellStyles count="4">
    <cellStyle name="Hipervínculo 2" xfId="1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611</xdr:row>
      <xdr:rowOff>114301</xdr:rowOff>
    </xdr:from>
    <xdr:to>
      <xdr:col>6</xdr:col>
      <xdr:colOff>466725</xdr:colOff>
      <xdr:row>617</xdr:row>
      <xdr:rowOff>9525</xdr:rowOff>
    </xdr:to>
    <xdr:sp macro="" textlink="">
      <xdr:nvSpPr>
        <xdr:cNvPr id="2" name="1 CuadroTexto"/>
        <xdr:cNvSpPr txBox="1"/>
      </xdr:nvSpPr>
      <xdr:spPr>
        <a:xfrm>
          <a:off x="180975" y="94411801"/>
          <a:ext cx="26955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</a:t>
          </a:r>
        </a:p>
        <a:p>
          <a:r>
            <a:rPr lang="es-MX" sz="900" baseline="0"/>
            <a:t>      MCD. JOSE ALFREDO GONZALEZ PERALES</a:t>
          </a:r>
        </a:p>
        <a:p>
          <a:r>
            <a:rPr lang="es-MX" sz="1100" baseline="0"/>
            <a:t>       PRESIDENTE MUNICIPAL</a:t>
          </a:r>
          <a:endParaRPr lang="es-MX" sz="1100"/>
        </a:p>
      </xdr:txBody>
    </xdr:sp>
    <xdr:clientData/>
  </xdr:twoCellAnchor>
  <xdr:twoCellAnchor>
    <xdr:from>
      <xdr:col>6</xdr:col>
      <xdr:colOff>419101</xdr:colOff>
      <xdr:row>611</xdr:row>
      <xdr:rowOff>142875</xdr:rowOff>
    </xdr:from>
    <xdr:to>
      <xdr:col>11</xdr:col>
      <xdr:colOff>276226</xdr:colOff>
      <xdr:row>615</xdr:row>
      <xdr:rowOff>114300</xdr:rowOff>
    </xdr:to>
    <xdr:sp macro="" textlink="">
      <xdr:nvSpPr>
        <xdr:cNvPr id="3" name="2 CuadroTexto"/>
        <xdr:cNvSpPr txBox="1"/>
      </xdr:nvSpPr>
      <xdr:spPr>
        <a:xfrm>
          <a:off x="2828926" y="94440375"/>
          <a:ext cx="2476500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________________________________</a:t>
          </a:r>
        </a:p>
        <a:p>
          <a:r>
            <a:rPr lang="es-MX" sz="1100"/>
            <a:t> </a:t>
          </a:r>
          <a:r>
            <a:rPr lang="es-MX" sz="900"/>
            <a:t>C.</a:t>
          </a:r>
          <a:r>
            <a:rPr lang="es-MX" sz="900" baseline="0"/>
            <a:t> NORMA IVETTE ESQUIVEL SANCHEZ</a:t>
          </a:r>
          <a:endParaRPr lang="es-MX" sz="900"/>
        </a:p>
        <a:p>
          <a:r>
            <a:rPr lang="es-MX" sz="1100"/>
            <a:t>                  SINDICA MUNICIPAL</a:t>
          </a:r>
        </a:p>
      </xdr:txBody>
    </xdr:sp>
    <xdr:clientData/>
  </xdr:twoCellAnchor>
  <xdr:twoCellAnchor>
    <xdr:from>
      <xdr:col>12</xdr:col>
      <xdr:colOff>104775</xdr:colOff>
      <xdr:row>612</xdr:row>
      <xdr:rowOff>19051</xdr:rowOff>
    </xdr:from>
    <xdr:to>
      <xdr:col>16</xdr:col>
      <xdr:colOff>171450</xdr:colOff>
      <xdr:row>616</xdr:row>
      <xdr:rowOff>1</xdr:rowOff>
    </xdr:to>
    <xdr:sp macro="" textlink="">
      <xdr:nvSpPr>
        <xdr:cNvPr id="4" name="3 CuadroTexto"/>
        <xdr:cNvSpPr txBox="1"/>
      </xdr:nvSpPr>
      <xdr:spPr>
        <a:xfrm>
          <a:off x="5810250" y="94468951"/>
          <a:ext cx="253365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_________________________</a:t>
          </a:r>
        </a:p>
        <a:p>
          <a:r>
            <a:rPr lang="es-MX" sz="1100" baseline="0"/>
            <a:t> </a:t>
          </a:r>
          <a:r>
            <a:rPr lang="es-MX" sz="900" baseline="0"/>
            <a:t>L.C. VICTOR MANUEL PERALES SALAICES</a:t>
          </a:r>
        </a:p>
        <a:p>
          <a:r>
            <a:rPr lang="es-MX" sz="1100" baseline="0"/>
            <a:t>       TESORERO MUNICIPAL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607"/>
  <sheetViews>
    <sheetView showRowColHeaders="0" tabSelected="1" zoomScaleNormal="100" workbookViewId="0">
      <selection activeCell="P20" sqref="P20"/>
    </sheetView>
  </sheetViews>
  <sheetFormatPr baseColWidth="10" defaultColWidth="9.33203125" defaultRowHeight="12" x14ac:dyDescent="0.2"/>
  <cols>
    <col min="1" max="2" width="4.1640625" style="8" customWidth="1"/>
    <col min="3" max="3" width="6.33203125" style="8" customWidth="1"/>
    <col min="4" max="8" width="9.1640625" style="8" customWidth="1"/>
    <col min="9" max="9" width="11.83203125" style="8" customWidth="1"/>
    <col min="10" max="15" width="9.1640625" style="8" customWidth="1"/>
    <col min="16" max="16" width="15.6640625" style="8" customWidth="1"/>
    <col min="17" max="17" width="17" style="8" bestFit="1" customWidth="1"/>
    <col min="18" max="18" width="11.5" style="8" bestFit="1" customWidth="1"/>
    <col min="19" max="20" width="9.33203125" style="8"/>
    <col min="21" max="21" width="11.5" style="8" bestFit="1" customWidth="1"/>
    <col min="22" max="16384" width="9.33203125" style="8"/>
  </cols>
  <sheetData>
    <row r="3" spans="1:17" s="44" customFormat="1" ht="12.75" x14ac:dyDescent="0.2">
      <c r="A3" s="162" t="s">
        <v>427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7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 x14ac:dyDescent="0.2">
      <c r="B5" s="3"/>
      <c r="C5" s="9"/>
    </row>
    <row r="6" spans="1:17" x14ac:dyDescent="0.2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x14ac:dyDescent="0.2">
      <c r="A7" s="4"/>
      <c r="B7" s="4"/>
      <c r="C7" s="4"/>
      <c r="D7" s="4"/>
      <c r="E7" s="6"/>
      <c r="F7" s="4"/>
      <c r="G7" s="6"/>
      <c r="H7" s="4"/>
      <c r="I7" s="6"/>
      <c r="J7" s="4"/>
      <c r="K7" s="6"/>
      <c r="L7" s="4"/>
      <c r="M7" s="6"/>
      <c r="N7" s="4"/>
      <c r="O7" s="6"/>
    </row>
    <row r="8" spans="1:17" x14ac:dyDescent="0.2">
      <c r="B8" s="5" t="s">
        <v>18</v>
      </c>
      <c r="C8" s="5" t="s">
        <v>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 x14ac:dyDescent="0.2">
      <c r="A10" s="5"/>
      <c r="B10" s="2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 x14ac:dyDescent="0.2">
      <c r="A11" s="5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 x14ac:dyDescent="0.2">
      <c r="B12" s="27" t="s">
        <v>102</v>
      </c>
      <c r="C12" s="2" t="s">
        <v>8</v>
      </c>
    </row>
    <row r="13" spans="1:17" x14ac:dyDescent="0.2">
      <c r="B13" s="27"/>
      <c r="C13" s="2"/>
    </row>
    <row r="14" spans="1:17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2">
      <c r="B15" s="28" t="s">
        <v>103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x14ac:dyDescent="0.2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x14ac:dyDescent="0.2">
      <c r="B17" s="21"/>
      <c r="C17" s="12"/>
      <c r="D17" s="139" t="s">
        <v>104</v>
      </c>
      <c r="E17" s="139"/>
      <c r="F17" s="139"/>
      <c r="G17" s="139"/>
      <c r="H17" s="139"/>
      <c r="I17" s="139"/>
      <c r="J17" s="140">
        <v>2019</v>
      </c>
      <c r="K17" s="140"/>
      <c r="L17" s="140"/>
      <c r="M17" s="140">
        <v>2018</v>
      </c>
      <c r="N17" s="140"/>
      <c r="O17" s="140"/>
    </row>
    <row r="18" spans="2:16" x14ac:dyDescent="0.2">
      <c r="B18" s="21"/>
      <c r="C18" s="12"/>
      <c r="D18" s="150" t="s">
        <v>227</v>
      </c>
      <c r="E18" s="150"/>
      <c r="F18" s="150"/>
      <c r="G18" s="150"/>
      <c r="H18" s="150"/>
      <c r="I18" s="150"/>
      <c r="J18" s="151">
        <v>4853447.1100000003</v>
      </c>
      <c r="K18" s="152"/>
      <c r="L18" s="152"/>
      <c r="M18" s="151">
        <v>11096259.52</v>
      </c>
      <c r="N18" s="152"/>
      <c r="O18" s="152"/>
    </row>
    <row r="19" spans="2:16" x14ac:dyDescent="0.2">
      <c r="B19" s="21"/>
      <c r="C19" s="12"/>
      <c r="D19" s="150" t="s">
        <v>228</v>
      </c>
      <c r="E19" s="150"/>
      <c r="F19" s="150"/>
      <c r="G19" s="150"/>
      <c r="H19" s="150"/>
      <c r="I19" s="150"/>
      <c r="J19" s="151">
        <v>0</v>
      </c>
      <c r="K19" s="152"/>
      <c r="L19" s="152"/>
      <c r="M19" s="151">
        <v>0</v>
      </c>
      <c r="N19" s="152"/>
      <c r="O19" s="152"/>
    </row>
    <row r="20" spans="2:16" x14ac:dyDescent="0.2">
      <c r="B20" s="21"/>
      <c r="C20" s="12"/>
      <c r="D20" s="150" t="s">
        <v>229</v>
      </c>
      <c r="E20" s="150"/>
      <c r="F20" s="150"/>
      <c r="G20" s="150"/>
      <c r="H20" s="150"/>
      <c r="I20" s="150"/>
      <c r="J20" s="151">
        <v>0</v>
      </c>
      <c r="K20" s="152"/>
      <c r="L20" s="152"/>
      <c r="M20" s="151">
        <v>0</v>
      </c>
      <c r="N20" s="152"/>
      <c r="O20" s="152"/>
    </row>
    <row r="21" spans="2:16" x14ac:dyDescent="0.2">
      <c r="B21" s="21"/>
      <c r="C21" s="12"/>
      <c r="D21" s="153" t="s">
        <v>106</v>
      </c>
      <c r="E21" s="154"/>
      <c r="F21" s="154"/>
      <c r="G21" s="154"/>
      <c r="H21" s="154"/>
      <c r="I21" s="155"/>
      <c r="J21" s="156">
        <f>SUM(J18:L20)</f>
        <v>4853447.1100000003</v>
      </c>
      <c r="K21" s="156"/>
      <c r="L21" s="156"/>
      <c r="M21" s="156">
        <f>SUM(M18:O20)</f>
        <v>11096259.52</v>
      </c>
      <c r="N21" s="156"/>
      <c r="O21" s="156"/>
    </row>
    <row r="22" spans="2:16" x14ac:dyDescent="0.2"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x14ac:dyDescent="0.2">
      <c r="B23" s="2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x14ac:dyDescent="0.2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x14ac:dyDescent="0.2"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x14ac:dyDescent="0.2">
      <c r="B26" s="21"/>
      <c r="C26" s="29" t="s">
        <v>107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x14ac:dyDescent="0.2">
      <c r="B27" s="21"/>
      <c r="C27" s="2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x14ac:dyDescent="0.2">
      <c r="B28" s="30" t="s">
        <v>468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x14ac:dyDescent="0.2"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x14ac:dyDescent="0.2">
      <c r="B30" s="21"/>
      <c r="C30" s="12"/>
      <c r="D30" s="12"/>
      <c r="E30" s="12"/>
      <c r="F30" s="139" t="s">
        <v>108</v>
      </c>
      <c r="G30" s="139"/>
      <c r="H30" s="139"/>
      <c r="I30" s="139"/>
      <c r="J30" s="139"/>
      <c r="K30" s="140" t="s">
        <v>109</v>
      </c>
      <c r="L30" s="140"/>
      <c r="M30" s="140"/>
      <c r="O30" s="12"/>
      <c r="P30" s="12"/>
    </row>
    <row r="31" spans="2:16" x14ac:dyDescent="0.2">
      <c r="B31" s="21"/>
      <c r="C31" s="12"/>
      <c r="D31" s="12"/>
      <c r="E31" s="12"/>
      <c r="F31" s="150" t="s">
        <v>258</v>
      </c>
      <c r="G31" s="150"/>
      <c r="H31" s="150"/>
      <c r="I31" s="150"/>
      <c r="J31" s="150"/>
      <c r="K31" s="151">
        <v>4853447.1100000003</v>
      </c>
      <c r="L31" s="152"/>
      <c r="M31" s="152"/>
      <c r="O31" s="12"/>
      <c r="P31" s="12"/>
    </row>
    <row r="32" spans="2:16" x14ac:dyDescent="0.2">
      <c r="B32" s="21"/>
      <c r="C32" s="12"/>
      <c r="D32" s="12"/>
      <c r="E32" s="12"/>
      <c r="F32" s="150"/>
      <c r="G32" s="150"/>
      <c r="H32" s="150"/>
      <c r="I32" s="150"/>
      <c r="J32" s="150"/>
      <c r="K32" s="151">
        <v>0</v>
      </c>
      <c r="L32" s="152"/>
      <c r="M32" s="152"/>
      <c r="O32" s="12"/>
      <c r="P32" s="12"/>
    </row>
    <row r="33" spans="1:21" x14ac:dyDescent="0.2">
      <c r="B33" s="21"/>
      <c r="C33" s="12"/>
      <c r="D33" s="12"/>
      <c r="E33" s="12"/>
      <c r="F33" s="150"/>
      <c r="G33" s="150"/>
      <c r="H33" s="150"/>
      <c r="I33" s="150"/>
      <c r="J33" s="150"/>
      <c r="K33" s="151">
        <v>0</v>
      </c>
      <c r="L33" s="152"/>
      <c r="M33" s="152"/>
      <c r="O33" s="12"/>
      <c r="P33" s="12"/>
    </row>
    <row r="34" spans="1:21" x14ac:dyDescent="0.2">
      <c r="B34" s="21"/>
      <c r="C34" s="12"/>
      <c r="D34" s="12"/>
      <c r="E34" s="12"/>
      <c r="F34" s="153" t="s">
        <v>106</v>
      </c>
      <c r="G34" s="154"/>
      <c r="H34" s="154"/>
      <c r="I34" s="154"/>
      <c r="J34" s="155"/>
      <c r="K34" s="157">
        <f>SUM(K31:M33)</f>
        <v>4853447.1100000003</v>
      </c>
      <c r="L34" s="158"/>
      <c r="M34" s="159"/>
      <c r="O34" s="12"/>
      <c r="P34" s="12"/>
    </row>
    <row r="35" spans="1:21" x14ac:dyDescent="0.2">
      <c r="B35" s="2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1" x14ac:dyDescent="0.2"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1" x14ac:dyDescent="0.2">
      <c r="B37" s="2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21" x14ac:dyDescent="0.2"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21" x14ac:dyDescent="0.2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21" x14ac:dyDescent="0.2">
      <c r="A40" s="2"/>
      <c r="B40" s="27" t="s">
        <v>102</v>
      </c>
      <c r="C40" s="2" t="s">
        <v>9</v>
      </c>
    </row>
    <row r="41" spans="1:21" x14ac:dyDescent="0.2">
      <c r="A41" s="2"/>
      <c r="B41" s="27"/>
      <c r="C41" s="2"/>
    </row>
    <row r="42" spans="1:21" x14ac:dyDescent="0.2">
      <c r="A42" s="7"/>
      <c r="B42" s="1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21" x14ac:dyDescent="0.2">
      <c r="A43" s="7"/>
      <c r="B43" s="19"/>
      <c r="C43" s="160" t="s">
        <v>104</v>
      </c>
      <c r="D43" s="161"/>
      <c r="E43" s="161"/>
      <c r="F43" s="161"/>
      <c r="G43" s="161"/>
      <c r="H43" s="161"/>
      <c r="I43" s="161"/>
      <c r="J43" s="144">
        <v>2019</v>
      </c>
      <c r="K43" s="145"/>
      <c r="L43" s="146"/>
      <c r="M43" s="144">
        <v>2018</v>
      </c>
      <c r="N43" s="145"/>
      <c r="O43" s="146"/>
    </row>
    <row r="44" spans="1:21" x14ac:dyDescent="0.2">
      <c r="A44" s="7"/>
      <c r="B44" s="19"/>
      <c r="C44" s="142" t="s">
        <v>230</v>
      </c>
      <c r="D44" s="143"/>
      <c r="E44" s="143"/>
      <c r="F44" s="143"/>
      <c r="G44" s="143"/>
      <c r="H44" s="143"/>
      <c r="I44" s="143"/>
      <c r="J44" s="147">
        <v>7987826</v>
      </c>
      <c r="K44" s="148"/>
      <c r="L44" s="149"/>
      <c r="M44" s="147">
        <v>8893878</v>
      </c>
      <c r="N44" s="148"/>
      <c r="O44" s="149"/>
      <c r="Q44" s="86"/>
    </row>
    <row r="45" spans="1:21" x14ac:dyDescent="0.2">
      <c r="A45" s="7"/>
      <c r="B45" s="19"/>
      <c r="C45" s="134" t="s">
        <v>106</v>
      </c>
      <c r="D45" s="135"/>
      <c r="E45" s="135"/>
      <c r="F45" s="135"/>
      <c r="G45" s="135"/>
      <c r="H45" s="135"/>
      <c r="I45" s="135"/>
      <c r="J45" s="166">
        <f>SUM(J44:L44)</f>
        <v>7987826</v>
      </c>
      <c r="K45" s="167"/>
      <c r="L45" s="168"/>
      <c r="M45" s="166">
        <f>SUM(M44:O44)</f>
        <v>8893878</v>
      </c>
      <c r="N45" s="167"/>
      <c r="O45" s="168"/>
    </row>
    <row r="46" spans="1:21" x14ac:dyDescent="0.2">
      <c r="A46" s="7"/>
      <c r="B46" s="1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R46" s="83"/>
      <c r="U46" s="83"/>
    </row>
    <row r="47" spans="1:21" x14ac:dyDescent="0.2">
      <c r="A47" s="7"/>
      <c r="B47" s="19"/>
      <c r="C47" s="7"/>
      <c r="D47" s="7"/>
      <c r="E47" s="85"/>
      <c r="F47" s="85"/>
      <c r="G47" s="85"/>
      <c r="H47" s="85"/>
      <c r="I47" s="84"/>
      <c r="J47" s="84"/>
      <c r="K47" s="28"/>
      <c r="L47" s="28"/>
      <c r="M47" s="28"/>
      <c r="N47" s="28"/>
      <c r="O47" s="28"/>
      <c r="P47" s="28"/>
    </row>
    <row r="48" spans="1:21" x14ac:dyDescent="0.2">
      <c r="A48" s="7"/>
      <c r="B48" s="19"/>
      <c r="C48" s="7"/>
      <c r="D48" s="7"/>
      <c r="E48" s="85"/>
      <c r="F48" s="85"/>
      <c r="G48" s="85"/>
      <c r="H48" s="85"/>
      <c r="I48" s="84"/>
      <c r="J48" s="84"/>
      <c r="K48" s="28"/>
      <c r="L48" s="28"/>
      <c r="M48" s="28"/>
      <c r="N48" s="28"/>
      <c r="O48" s="28"/>
      <c r="P48" s="28"/>
    </row>
    <row r="49" spans="1:16" x14ac:dyDescent="0.2">
      <c r="A49" s="7"/>
      <c r="B49" s="19"/>
      <c r="C49" s="32" t="s">
        <v>110</v>
      </c>
      <c r="D49" s="7"/>
      <c r="E49" s="85"/>
      <c r="F49" s="85"/>
      <c r="G49" s="85"/>
      <c r="H49" s="85"/>
      <c r="I49" s="84"/>
      <c r="J49" s="84"/>
      <c r="K49" s="28"/>
      <c r="L49" s="28"/>
      <c r="M49" s="28"/>
      <c r="N49" s="28"/>
      <c r="O49" s="28"/>
      <c r="P49" s="28"/>
    </row>
    <row r="50" spans="1:16" x14ac:dyDescent="0.2">
      <c r="A50" s="7"/>
      <c r="B50" s="19"/>
      <c r="C50" s="2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x14ac:dyDescent="0.2">
      <c r="A51" s="7"/>
      <c r="B51" s="19"/>
      <c r="C51" s="28" t="s">
        <v>111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x14ac:dyDescent="0.2">
      <c r="A52" s="7"/>
      <c r="B52" s="1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x14ac:dyDescent="0.2">
      <c r="A53" s="7"/>
      <c r="B53" s="19"/>
      <c r="C53" s="32" t="s">
        <v>112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x14ac:dyDescent="0.2">
      <c r="A54" s="7"/>
      <c r="B54" s="19"/>
      <c r="C54" s="3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x14ac:dyDescent="0.2">
      <c r="A55" s="7"/>
      <c r="B55" s="19"/>
      <c r="C55" s="141" t="s">
        <v>113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</row>
    <row r="56" spans="1:16" x14ac:dyDescent="0.2">
      <c r="A56" s="7"/>
      <c r="B56" s="19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x14ac:dyDescent="0.2">
      <c r="A57" s="7"/>
      <c r="B57" s="19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</row>
    <row r="58" spans="1:16" ht="12.75" customHeight="1" x14ac:dyDescent="0.2">
      <c r="A58" s="7"/>
      <c r="B58" s="19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x14ac:dyDescent="0.2">
      <c r="A59" s="7"/>
      <c r="B59" s="27" t="s">
        <v>102</v>
      </c>
      <c r="C59" s="2" t="s">
        <v>10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x14ac:dyDescent="0.2">
      <c r="A60" s="7"/>
      <c r="B60" s="27"/>
      <c r="C60" s="1" t="s">
        <v>428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s="26" customFormat="1" ht="11.25" x14ac:dyDescent="0.2">
      <c r="A61" s="39"/>
      <c r="B61" s="4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x14ac:dyDescent="0.2">
      <c r="A62" s="2"/>
      <c r="B62" s="2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x14ac:dyDescent="0.2">
      <c r="A63" s="14"/>
      <c r="B63" s="27" t="s">
        <v>102</v>
      </c>
      <c r="C63" s="2" t="s">
        <v>11</v>
      </c>
      <c r="D63" s="14"/>
      <c r="E63" s="15"/>
      <c r="F63" s="14"/>
      <c r="G63" s="15"/>
      <c r="H63" s="14"/>
      <c r="I63" s="15"/>
      <c r="J63" s="14"/>
      <c r="K63" s="15"/>
      <c r="L63" s="14"/>
      <c r="M63" s="15"/>
      <c r="N63" s="14"/>
      <c r="O63" s="15"/>
      <c r="P63" s="14"/>
    </row>
    <row r="64" spans="1:16" x14ac:dyDescent="0.2">
      <c r="A64" s="15"/>
      <c r="B64" s="27"/>
      <c r="C64" s="1" t="s">
        <v>429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33" x14ac:dyDescent="0.2">
      <c r="A65" s="12"/>
      <c r="B65" s="24"/>
      <c r="C65" s="1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33" x14ac:dyDescent="0.2">
      <c r="A66" s="15"/>
      <c r="B66" s="27" t="s">
        <v>102</v>
      </c>
      <c r="C66" s="2" t="s">
        <v>12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33" x14ac:dyDescent="0.2">
      <c r="A67" s="12"/>
      <c r="B67" s="27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33" s="26" customFormat="1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x14ac:dyDescent="0.2">
      <c r="B69" s="21"/>
      <c r="C69" s="33" t="s">
        <v>114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33" x14ac:dyDescent="0.2">
      <c r="B70" s="21"/>
      <c r="C70" s="3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33" x14ac:dyDescent="0.2">
      <c r="B71" s="21"/>
      <c r="C71" s="30" t="s">
        <v>115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33" x14ac:dyDescent="0.2">
      <c r="B72" s="2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33" x14ac:dyDescent="0.2">
      <c r="B73" s="2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33" x14ac:dyDescent="0.2">
      <c r="B74" s="2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33" x14ac:dyDescent="0.2">
      <c r="B75" s="21"/>
      <c r="C75" s="193" t="s">
        <v>104</v>
      </c>
      <c r="D75" s="194"/>
      <c r="E75" s="194"/>
      <c r="F75" s="194"/>
      <c r="G75" s="194"/>
      <c r="H75" s="194"/>
      <c r="I75" s="194"/>
      <c r="J75" s="195"/>
      <c r="K75" s="140">
        <v>2019</v>
      </c>
      <c r="L75" s="140"/>
      <c r="M75" s="140"/>
      <c r="N75" s="140">
        <v>2018</v>
      </c>
      <c r="O75" s="140"/>
      <c r="P75" s="140"/>
    </row>
    <row r="76" spans="1:33" x14ac:dyDescent="0.2">
      <c r="B76" s="21"/>
      <c r="C76" s="133" t="s">
        <v>231</v>
      </c>
      <c r="D76" s="133"/>
      <c r="E76" s="133"/>
      <c r="F76" s="133"/>
      <c r="G76" s="133"/>
      <c r="H76" s="133"/>
      <c r="I76" s="133"/>
      <c r="J76" s="133"/>
      <c r="K76" s="131">
        <v>55152140.799999997</v>
      </c>
      <c r="L76" s="132"/>
      <c r="M76" s="132"/>
      <c r="N76" s="131">
        <v>55152140.799999997</v>
      </c>
      <c r="O76" s="132"/>
      <c r="P76" s="132"/>
    </row>
    <row r="77" spans="1:33" x14ac:dyDescent="0.2">
      <c r="B77" s="21"/>
      <c r="C77" s="133" t="s">
        <v>232</v>
      </c>
      <c r="D77" s="133"/>
      <c r="E77" s="133"/>
      <c r="F77" s="133"/>
      <c r="G77" s="133"/>
      <c r="H77" s="133"/>
      <c r="I77" s="133"/>
      <c r="J77" s="133"/>
      <c r="K77" s="131">
        <v>12450988.699999999</v>
      </c>
      <c r="L77" s="132"/>
      <c r="M77" s="132"/>
      <c r="N77" s="131">
        <v>12450988.699999999</v>
      </c>
      <c r="O77" s="132"/>
      <c r="P77" s="132"/>
    </row>
    <row r="78" spans="1:33" x14ac:dyDescent="0.2">
      <c r="B78" s="21"/>
      <c r="C78" s="133" t="s">
        <v>470</v>
      </c>
      <c r="D78" s="133"/>
      <c r="E78" s="133"/>
      <c r="F78" s="133"/>
      <c r="G78" s="133"/>
      <c r="H78" s="133"/>
      <c r="I78" s="133"/>
      <c r="J78" s="133"/>
      <c r="K78" s="131">
        <v>8701956.7400000002</v>
      </c>
      <c r="L78" s="132"/>
      <c r="M78" s="132"/>
      <c r="N78" s="131">
        <v>8408272.5800000001</v>
      </c>
      <c r="O78" s="132"/>
      <c r="P78" s="132"/>
    </row>
    <row r="79" spans="1:33" x14ac:dyDescent="0.2">
      <c r="B79" s="21"/>
      <c r="C79" s="169" t="s">
        <v>469</v>
      </c>
      <c r="D79" s="170"/>
      <c r="E79" s="170"/>
      <c r="F79" s="170"/>
      <c r="G79" s="170"/>
      <c r="H79" s="170"/>
      <c r="I79" s="170"/>
      <c r="J79" s="171"/>
      <c r="K79" s="137">
        <f>SUM(K76:M78)</f>
        <v>76305086.239999995</v>
      </c>
      <c r="L79" s="137"/>
      <c r="M79" s="137"/>
      <c r="N79" s="137">
        <f>SUM(N76:P78)</f>
        <v>76011402.079999998</v>
      </c>
      <c r="O79" s="137"/>
      <c r="P79" s="137"/>
      <c r="Q79" s="86"/>
    </row>
    <row r="80" spans="1:33" x14ac:dyDescent="0.2">
      <c r="B80" s="21"/>
      <c r="C80" s="117"/>
      <c r="D80" s="117"/>
      <c r="E80" s="117"/>
      <c r="F80" s="117"/>
      <c r="G80" s="117"/>
      <c r="H80" s="117"/>
      <c r="I80" s="117"/>
      <c r="J80" s="117"/>
      <c r="K80" s="92"/>
      <c r="L80" s="92"/>
      <c r="M80" s="92"/>
      <c r="N80" s="92"/>
      <c r="O80" s="92"/>
      <c r="P80" s="92"/>
      <c r="Q80" s="86"/>
    </row>
    <row r="81" spans="2:22" x14ac:dyDescent="0.2">
      <c r="B81" s="21"/>
      <c r="C81" s="12"/>
      <c r="D81" s="34"/>
      <c r="E81" s="34"/>
      <c r="F81" s="34"/>
      <c r="G81" s="34"/>
      <c r="H81" s="34"/>
      <c r="I81" s="34"/>
      <c r="J81" s="34"/>
      <c r="K81" s="34"/>
      <c r="L81" s="35"/>
      <c r="M81" s="35"/>
      <c r="N81" s="35"/>
      <c r="O81" s="35"/>
      <c r="P81" s="35"/>
    </row>
    <row r="82" spans="2:22" x14ac:dyDescent="0.2">
      <c r="B82" s="21"/>
      <c r="C82" s="12"/>
      <c r="D82" s="34"/>
      <c r="E82" s="34"/>
      <c r="F82" s="34"/>
      <c r="G82" s="34"/>
      <c r="H82" s="34"/>
      <c r="I82" s="34"/>
      <c r="J82" s="34"/>
      <c r="K82" s="34"/>
      <c r="L82" s="99"/>
      <c r="M82" s="99"/>
      <c r="N82" s="99"/>
      <c r="O82" s="99"/>
      <c r="P82" s="99"/>
    </row>
    <row r="83" spans="2:22" x14ac:dyDescent="0.2">
      <c r="B83" s="21"/>
      <c r="C83" s="32" t="s">
        <v>116</v>
      </c>
      <c r="D83" s="34"/>
      <c r="E83" s="34"/>
      <c r="F83" s="34"/>
      <c r="G83" s="34"/>
      <c r="H83" s="34"/>
      <c r="I83" s="34"/>
      <c r="J83" s="34"/>
      <c r="K83" s="34"/>
      <c r="L83" s="35"/>
      <c r="M83" s="35"/>
      <c r="N83" s="35"/>
      <c r="O83" s="35"/>
      <c r="P83" s="35"/>
    </row>
    <row r="84" spans="2:22" x14ac:dyDescent="0.2">
      <c r="B84" s="21"/>
      <c r="C84" s="32"/>
      <c r="D84" s="34"/>
      <c r="E84" s="34"/>
      <c r="F84" s="34"/>
      <c r="G84" s="34"/>
      <c r="H84" s="34"/>
      <c r="I84" s="34"/>
      <c r="J84" s="34"/>
      <c r="K84" s="34"/>
      <c r="L84" s="99"/>
      <c r="M84" s="99"/>
      <c r="N84" s="99"/>
      <c r="O84" s="99"/>
      <c r="P84" s="99"/>
    </row>
    <row r="85" spans="2:22" x14ac:dyDescent="0.2">
      <c r="B85" s="21"/>
      <c r="C85" s="32"/>
      <c r="D85" s="34"/>
      <c r="E85" s="34"/>
      <c r="F85" s="34"/>
      <c r="G85" s="34"/>
      <c r="H85" s="34"/>
      <c r="I85" s="34"/>
      <c r="J85" s="34"/>
      <c r="K85" s="34"/>
      <c r="L85" s="35"/>
      <c r="M85" s="35"/>
      <c r="N85" s="35"/>
      <c r="O85" s="35"/>
      <c r="P85" s="35"/>
    </row>
    <row r="86" spans="2:22" x14ac:dyDescent="0.2">
      <c r="B86" s="21"/>
      <c r="C86" s="30" t="s">
        <v>117</v>
      </c>
      <c r="D86" s="34"/>
      <c r="E86" s="34"/>
      <c r="F86" s="34"/>
      <c r="G86" s="34"/>
      <c r="H86" s="34"/>
      <c r="I86" s="34"/>
      <c r="J86" s="34"/>
      <c r="K86" s="34"/>
      <c r="L86" s="35"/>
      <c r="M86" s="35"/>
      <c r="N86" s="35"/>
      <c r="O86" s="35"/>
      <c r="P86" s="35"/>
    </row>
    <row r="87" spans="2:22" x14ac:dyDescent="0.2">
      <c r="B87" s="21"/>
      <c r="C87" s="30"/>
      <c r="D87" s="34"/>
      <c r="E87" s="34"/>
      <c r="F87" s="34"/>
      <c r="G87" s="34"/>
      <c r="H87" s="34"/>
      <c r="I87" s="34"/>
      <c r="J87" s="34"/>
      <c r="K87" s="34"/>
      <c r="L87" s="99"/>
      <c r="M87" s="99"/>
      <c r="N87" s="99"/>
      <c r="O87" s="99"/>
      <c r="P87" s="99"/>
    </row>
    <row r="88" spans="2:22" x14ac:dyDescent="0.2">
      <c r="B88" s="21"/>
      <c r="C88" s="12"/>
      <c r="D88" s="34"/>
      <c r="E88" s="34"/>
      <c r="F88" s="34"/>
      <c r="G88" s="34"/>
      <c r="H88" s="34"/>
      <c r="I88" s="34"/>
      <c r="J88" s="34"/>
      <c r="K88" s="34"/>
      <c r="L88" s="35"/>
      <c r="M88" s="35"/>
      <c r="N88" s="35"/>
      <c r="O88" s="35"/>
      <c r="P88" s="35"/>
    </row>
    <row r="89" spans="2:22" x14ac:dyDescent="0.2">
      <c r="B89" s="21"/>
      <c r="D89" s="139" t="s">
        <v>104</v>
      </c>
      <c r="E89" s="139"/>
      <c r="F89" s="139"/>
      <c r="G89" s="139"/>
      <c r="H89" s="139"/>
      <c r="I89" s="139"/>
      <c r="J89" s="140">
        <v>2019</v>
      </c>
      <c r="K89" s="140"/>
      <c r="L89" s="140"/>
      <c r="M89" s="140">
        <v>2018</v>
      </c>
      <c r="N89" s="140"/>
      <c r="O89" s="140"/>
    </row>
    <row r="90" spans="2:22" x14ac:dyDescent="0.2">
      <c r="B90" s="21"/>
      <c r="D90" s="133" t="s">
        <v>233</v>
      </c>
      <c r="E90" s="133"/>
      <c r="F90" s="133"/>
      <c r="G90" s="133"/>
      <c r="H90" s="133"/>
      <c r="I90" s="133"/>
      <c r="J90" s="131">
        <v>2275798.2000000002</v>
      </c>
      <c r="K90" s="132"/>
      <c r="L90" s="132"/>
      <c r="M90" s="131">
        <v>2093925.92</v>
      </c>
      <c r="N90" s="132"/>
      <c r="O90" s="132"/>
      <c r="Q90" s="191"/>
      <c r="R90" s="192"/>
      <c r="S90" s="192"/>
      <c r="T90" s="191"/>
      <c r="U90" s="192"/>
      <c r="V90" s="192"/>
    </row>
    <row r="91" spans="2:22" x14ac:dyDescent="0.2">
      <c r="B91" s="21"/>
      <c r="D91" s="175" t="s">
        <v>234</v>
      </c>
      <c r="E91" s="176"/>
      <c r="F91" s="176"/>
      <c r="G91" s="176"/>
      <c r="H91" s="176"/>
      <c r="I91" s="177"/>
      <c r="J91" s="172">
        <v>134189.79999999999</v>
      </c>
      <c r="K91" s="173"/>
      <c r="L91" s="174"/>
      <c r="M91" s="172">
        <v>108366.9</v>
      </c>
      <c r="N91" s="173"/>
      <c r="O91" s="174"/>
      <c r="Q91" s="191"/>
      <c r="R91" s="192"/>
      <c r="S91" s="192"/>
      <c r="T91" s="191"/>
      <c r="U91" s="192"/>
      <c r="V91" s="192"/>
    </row>
    <row r="92" spans="2:22" x14ac:dyDescent="0.2">
      <c r="B92" s="21"/>
      <c r="D92" s="175" t="s">
        <v>261</v>
      </c>
      <c r="E92" s="176"/>
      <c r="F92" s="176"/>
      <c r="G92" s="176"/>
      <c r="H92" s="176"/>
      <c r="I92" s="177"/>
      <c r="J92" s="172">
        <v>0</v>
      </c>
      <c r="K92" s="173"/>
      <c r="L92" s="174"/>
      <c r="M92" s="172">
        <v>0</v>
      </c>
      <c r="N92" s="173"/>
      <c r="O92" s="174"/>
      <c r="Q92" s="88"/>
      <c r="R92" s="35"/>
      <c r="S92" s="35"/>
      <c r="T92" s="88"/>
      <c r="U92" s="35"/>
      <c r="V92" s="35"/>
    </row>
    <row r="93" spans="2:22" x14ac:dyDescent="0.2">
      <c r="B93" s="21"/>
      <c r="D93" s="133" t="s">
        <v>235</v>
      </c>
      <c r="E93" s="133"/>
      <c r="F93" s="133"/>
      <c r="G93" s="133"/>
      <c r="H93" s="133"/>
      <c r="I93" s="133"/>
      <c r="J93" s="131">
        <v>6629611.21</v>
      </c>
      <c r="K93" s="132"/>
      <c r="L93" s="132"/>
      <c r="M93" s="131">
        <v>5939111.2000000002</v>
      </c>
      <c r="N93" s="132"/>
      <c r="O93" s="132"/>
      <c r="Q93" s="191"/>
      <c r="R93" s="192"/>
      <c r="S93" s="192"/>
      <c r="T93" s="191"/>
      <c r="U93" s="192"/>
      <c r="V93" s="192"/>
    </row>
    <row r="94" spans="2:22" x14ac:dyDescent="0.2">
      <c r="B94" s="21"/>
      <c r="D94" s="133" t="s">
        <v>259</v>
      </c>
      <c r="E94" s="133"/>
      <c r="F94" s="133"/>
      <c r="G94" s="133"/>
      <c r="H94" s="133"/>
      <c r="I94" s="133"/>
      <c r="J94" s="131">
        <v>0</v>
      </c>
      <c r="K94" s="132"/>
      <c r="L94" s="132"/>
      <c r="M94" s="131">
        <v>0</v>
      </c>
      <c r="N94" s="132"/>
      <c r="O94" s="132"/>
    </row>
    <row r="95" spans="2:22" x14ac:dyDescent="0.2">
      <c r="B95" s="21"/>
      <c r="D95" s="133" t="s">
        <v>236</v>
      </c>
      <c r="E95" s="133"/>
      <c r="F95" s="133"/>
      <c r="G95" s="133"/>
      <c r="H95" s="133"/>
      <c r="I95" s="133"/>
      <c r="J95" s="131">
        <v>641213.51</v>
      </c>
      <c r="K95" s="132"/>
      <c r="L95" s="132"/>
      <c r="M95" s="131">
        <v>455683.98</v>
      </c>
      <c r="N95" s="132"/>
      <c r="O95" s="132"/>
    </row>
    <row r="96" spans="2:22" x14ac:dyDescent="0.2">
      <c r="B96" s="21"/>
      <c r="D96" s="133" t="s">
        <v>260</v>
      </c>
      <c r="E96" s="133"/>
      <c r="F96" s="133"/>
      <c r="G96" s="133"/>
      <c r="H96" s="133"/>
      <c r="I96" s="133"/>
      <c r="J96" s="131">
        <v>0</v>
      </c>
      <c r="K96" s="132"/>
      <c r="L96" s="132"/>
      <c r="M96" s="131">
        <v>0</v>
      </c>
      <c r="N96" s="132"/>
      <c r="O96" s="132"/>
    </row>
    <row r="97" spans="2:17" x14ac:dyDescent="0.2">
      <c r="B97" s="21"/>
      <c r="D97" s="186" t="s">
        <v>237</v>
      </c>
      <c r="E97" s="186"/>
      <c r="F97" s="186"/>
      <c r="G97" s="186"/>
      <c r="H97" s="186"/>
      <c r="I97" s="186"/>
      <c r="J97" s="137">
        <f>SUM(J90:L96)</f>
        <v>9680812.7200000007</v>
      </c>
      <c r="K97" s="137"/>
      <c r="L97" s="137"/>
      <c r="M97" s="137">
        <f>SUM(M90:O96)</f>
        <v>8597088</v>
      </c>
      <c r="N97" s="137"/>
      <c r="O97" s="137"/>
    </row>
    <row r="98" spans="2:17" x14ac:dyDescent="0.2">
      <c r="B98" s="21"/>
      <c r="D98" s="133" t="s">
        <v>238</v>
      </c>
      <c r="E98" s="133"/>
      <c r="F98" s="133"/>
      <c r="G98" s="133"/>
      <c r="H98" s="133"/>
      <c r="I98" s="133"/>
      <c r="J98" s="131">
        <v>21055.1</v>
      </c>
      <c r="K98" s="132"/>
      <c r="L98" s="132"/>
      <c r="M98" s="131">
        <v>21055.1</v>
      </c>
      <c r="N98" s="132"/>
      <c r="O98" s="132"/>
    </row>
    <row r="99" spans="2:17" x14ac:dyDescent="0.2">
      <c r="B99" s="21"/>
      <c r="D99" s="133" t="s">
        <v>239</v>
      </c>
      <c r="E99" s="133"/>
      <c r="F99" s="133"/>
      <c r="G99" s="133"/>
      <c r="H99" s="133"/>
      <c r="I99" s="133"/>
      <c r="J99" s="131">
        <v>0</v>
      </c>
      <c r="K99" s="132"/>
      <c r="L99" s="132"/>
      <c r="M99" s="131">
        <v>0</v>
      </c>
      <c r="N99" s="132"/>
      <c r="O99" s="132"/>
    </row>
    <row r="100" spans="2:17" x14ac:dyDescent="0.2">
      <c r="B100" s="21"/>
      <c r="D100" s="186" t="s">
        <v>240</v>
      </c>
      <c r="E100" s="186"/>
      <c r="F100" s="186"/>
      <c r="G100" s="186"/>
      <c r="H100" s="186"/>
      <c r="I100" s="186"/>
      <c r="J100" s="137">
        <f>SUM(J98:L99)</f>
        <v>21055.1</v>
      </c>
      <c r="K100" s="137"/>
      <c r="L100" s="137"/>
      <c r="M100" s="137">
        <f>SUM(M98:O99)</f>
        <v>21055.1</v>
      </c>
      <c r="N100" s="137"/>
      <c r="O100" s="137"/>
      <c r="Q100" s="86"/>
    </row>
    <row r="101" spans="2:17" x14ac:dyDescent="0.2">
      <c r="B101" s="21"/>
      <c r="D101" s="133" t="s">
        <v>241</v>
      </c>
      <c r="E101" s="133"/>
      <c r="F101" s="133"/>
      <c r="G101" s="133"/>
      <c r="H101" s="133"/>
      <c r="I101" s="133"/>
      <c r="J101" s="131">
        <v>-7259876.7199999997</v>
      </c>
      <c r="K101" s="132"/>
      <c r="L101" s="132"/>
      <c r="M101" s="131">
        <v>0</v>
      </c>
      <c r="N101" s="132"/>
      <c r="O101" s="132"/>
      <c r="Q101" s="86"/>
    </row>
    <row r="102" spans="2:17" x14ac:dyDescent="0.2">
      <c r="B102" s="21"/>
      <c r="D102" s="187" t="s">
        <v>242</v>
      </c>
      <c r="E102" s="188"/>
      <c r="F102" s="188"/>
      <c r="G102" s="188"/>
      <c r="H102" s="188"/>
      <c r="I102" s="189"/>
      <c r="J102" s="137">
        <f>SUM(J101)</f>
        <v>-7259876.7199999997</v>
      </c>
      <c r="K102" s="137"/>
      <c r="L102" s="137"/>
      <c r="M102" s="137">
        <f>SUM(M101)</f>
        <v>0</v>
      </c>
      <c r="N102" s="137"/>
      <c r="O102" s="137"/>
    </row>
    <row r="103" spans="2:17" x14ac:dyDescent="0.2">
      <c r="B103" s="21"/>
      <c r="D103" s="134" t="s">
        <v>106</v>
      </c>
      <c r="E103" s="135"/>
      <c r="F103" s="135"/>
      <c r="G103" s="135"/>
      <c r="H103" s="135"/>
      <c r="I103" s="136"/>
      <c r="J103" s="137">
        <f>SUM(J97,J100,J102)</f>
        <v>2441991.1000000006</v>
      </c>
      <c r="K103" s="137"/>
      <c r="L103" s="137"/>
      <c r="M103" s="137">
        <f>SUM(M97,M100,M102)</f>
        <v>8618143.0999999996</v>
      </c>
      <c r="N103" s="137"/>
      <c r="O103" s="137"/>
      <c r="Q103" s="86"/>
    </row>
    <row r="104" spans="2:17" x14ac:dyDescent="0.2">
      <c r="B104" s="21"/>
      <c r="D104" s="91"/>
      <c r="E104" s="91"/>
      <c r="F104" s="91"/>
      <c r="G104" s="91"/>
      <c r="H104" s="91"/>
      <c r="I104" s="91"/>
      <c r="J104" s="92"/>
      <c r="K104" s="92"/>
      <c r="L104" s="92"/>
      <c r="M104" s="92"/>
      <c r="N104" s="92"/>
      <c r="O104" s="92"/>
      <c r="Q104" s="86"/>
    </row>
    <row r="105" spans="2:17" x14ac:dyDescent="0.2">
      <c r="B105" s="21"/>
      <c r="D105" s="91"/>
      <c r="E105" s="91"/>
      <c r="F105" s="91"/>
      <c r="G105" s="91"/>
      <c r="H105" s="91"/>
      <c r="I105" s="91"/>
      <c r="J105" s="92"/>
      <c r="K105" s="92"/>
      <c r="L105" s="92"/>
      <c r="M105" s="92"/>
      <c r="N105" s="92"/>
      <c r="O105" s="92"/>
      <c r="Q105" s="86"/>
    </row>
    <row r="106" spans="2:17" x14ac:dyDescent="0.2">
      <c r="B106" s="21"/>
      <c r="C106" s="12"/>
      <c r="D106" s="34"/>
      <c r="E106" s="34"/>
      <c r="F106" s="34"/>
      <c r="G106" s="34"/>
      <c r="H106" s="34"/>
      <c r="I106" s="34"/>
      <c r="J106" s="34"/>
      <c r="K106" s="34"/>
      <c r="L106" s="35"/>
      <c r="M106" s="35"/>
      <c r="N106" s="35"/>
      <c r="O106" s="35"/>
      <c r="P106" s="35"/>
    </row>
    <row r="107" spans="2:17" x14ac:dyDescent="0.2">
      <c r="B107" s="21"/>
      <c r="C107" s="12"/>
      <c r="D107" s="93"/>
      <c r="E107" s="93"/>
      <c r="F107" s="93"/>
      <c r="G107" s="94"/>
      <c r="H107" s="94"/>
      <c r="I107" s="34"/>
      <c r="J107" s="34"/>
      <c r="K107" s="34"/>
      <c r="L107" s="87"/>
      <c r="M107" s="87"/>
      <c r="N107" s="87"/>
      <c r="O107" s="87"/>
      <c r="P107" s="87"/>
    </row>
    <row r="108" spans="2:17" x14ac:dyDescent="0.2">
      <c r="B108" s="21"/>
      <c r="C108" s="12"/>
      <c r="D108" s="93"/>
      <c r="E108" s="93"/>
      <c r="F108" s="93"/>
      <c r="G108" s="94"/>
      <c r="H108" s="94"/>
      <c r="I108" s="34"/>
      <c r="J108" s="34"/>
      <c r="K108" s="34"/>
      <c r="L108" s="99"/>
      <c r="M108" s="99"/>
      <c r="N108" s="99"/>
      <c r="O108" s="99"/>
      <c r="P108" s="99"/>
    </row>
    <row r="109" spans="2:17" x14ac:dyDescent="0.2">
      <c r="B109" s="21"/>
      <c r="C109" s="12"/>
      <c r="D109" s="93"/>
      <c r="E109" s="93"/>
      <c r="F109" s="93"/>
      <c r="G109" s="94"/>
      <c r="H109" s="94"/>
      <c r="I109" s="34"/>
      <c r="J109" s="34"/>
      <c r="K109" s="34"/>
      <c r="L109" s="99"/>
      <c r="M109" s="99"/>
      <c r="N109" s="99"/>
      <c r="O109" s="99"/>
      <c r="P109" s="99"/>
    </row>
    <row r="110" spans="2:17" x14ac:dyDescent="0.2">
      <c r="B110" s="21"/>
      <c r="C110" s="141" t="s">
        <v>262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87"/>
    </row>
    <row r="111" spans="2:17" x14ac:dyDescent="0.2">
      <c r="B111" s="21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90"/>
    </row>
    <row r="112" spans="2:17" x14ac:dyDescent="0.2">
      <c r="B112" s="21"/>
      <c r="C112" s="12"/>
      <c r="D112" s="178" t="s">
        <v>263</v>
      </c>
      <c r="E112" s="178"/>
      <c r="F112" s="178"/>
      <c r="G112" s="178"/>
      <c r="H112" s="178"/>
      <c r="I112" s="178"/>
      <c r="J112" s="199" t="s">
        <v>264</v>
      </c>
      <c r="K112" s="199"/>
      <c r="L112" s="87"/>
      <c r="M112" s="87"/>
      <c r="N112" s="87"/>
      <c r="O112" s="87"/>
      <c r="P112" s="87"/>
    </row>
    <row r="113" spans="2:16" x14ac:dyDescent="0.2">
      <c r="B113" s="21"/>
      <c r="C113" s="12"/>
      <c r="D113" s="178" t="s">
        <v>265</v>
      </c>
      <c r="E113" s="178"/>
      <c r="F113" s="178"/>
      <c r="G113" s="178"/>
      <c r="H113" s="178"/>
      <c r="I113" s="178"/>
      <c r="J113" s="200">
        <v>0.2</v>
      </c>
      <c r="K113" s="200"/>
      <c r="L113" s="90"/>
      <c r="M113" s="90"/>
      <c r="N113" s="90"/>
      <c r="O113" s="90"/>
      <c r="P113" s="90"/>
    </row>
    <row r="114" spans="2:16" x14ac:dyDescent="0.2">
      <c r="B114" s="21"/>
      <c r="C114" s="12"/>
      <c r="D114" s="178" t="s">
        <v>266</v>
      </c>
      <c r="E114" s="178"/>
      <c r="F114" s="178"/>
      <c r="G114" s="178"/>
      <c r="H114" s="178"/>
      <c r="I114" s="178"/>
      <c r="J114" s="179" t="s">
        <v>267</v>
      </c>
      <c r="K114" s="179"/>
      <c r="L114" s="90"/>
      <c r="M114" s="90"/>
      <c r="N114" s="90"/>
      <c r="O114" s="90"/>
      <c r="P114" s="90"/>
    </row>
    <row r="115" spans="2:16" x14ac:dyDescent="0.2">
      <c r="B115" s="21"/>
      <c r="C115" s="12"/>
      <c r="D115" s="178" t="s">
        <v>268</v>
      </c>
      <c r="E115" s="178"/>
      <c r="F115" s="178"/>
      <c r="G115" s="178"/>
      <c r="H115" s="178"/>
      <c r="I115" s="178"/>
      <c r="J115" s="179" t="s">
        <v>269</v>
      </c>
      <c r="K115" s="179"/>
      <c r="L115" s="90"/>
      <c r="M115" s="90"/>
      <c r="N115" s="90"/>
      <c r="O115" s="90"/>
      <c r="P115" s="90"/>
    </row>
    <row r="116" spans="2:16" x14ac:dyDescent="0.2">
      <c r="B116" s="21"/>
      <c r="C116" s="12"/>
      <c r="D116" s="178" t="s">
        <v>270</v>
      </c>
      <c r="E116" s="178"/>
      <c r="F116" s="178"/>
      <c r="G116" s="178"/>
      <c r="H116" s="178"/>
      <c r="I116" s="178"/>
      <c r="J116" s="179" t="s">
        <v>271</v>
      </c>
      <c r="K116" s="179"/>
      <c r="L116" s="90"/>
      <c r="M116" s="90"/>
      <c r="N116" s="90"/>
      <c r="O116" s="90"/>
      <c r="P116" s="90"/>
    </row>
    <row r="117" spans="2:16" x14ac:dyDescent="0.2">
      <c r="B117" s="21"/>
      <c r="C117" s="12"/>
      <c r="D117" s="178" t="s">
        <v>272</v>
      </c>
      <c r="E117" s="178"/>
      <c r="F117" s="178"/>
      <c r="G117" s="178"/>
      <c r="H117" s="178"/>
      <c r="I117" s="178"/>
      <c r="J117" s="179" t="s">
        <v>271</v>
      </c>
      <c r="K117" s="179"/>
      <c r="L117" s="90"/>
      <c r="M117" s="90"/>
      <c r="N117" s="90"/>
      <c r="O117" s="90"/>
      <c r="P117" s="90"/>
    </row>
    <row r="118" spans="2:16" x14ac:dyDescent="0.2">
      <c r="B118" s="21"/>
      <c r="C118" s="12"/>
      <c r="D118" s="178" t="s">
        <v>273</v>
      </c>
      <c r="E118" s="178"/>
      <c r="F118" s="178"/>
      <c r="G118" s="178"/>
      <c r="H118" s="178"/>
      <c r="I118" s="178"/>
      <c r="J118" s="179" t="s">
        <v>271</v>
      </c>
      <c r="K118" s="179"/>
      <c r="L118" s="90"/>
      <c r="M118" s="90"/>
      <c r="N118" s="90"/>
      <c r="O118" s="90"/>
      <c r="P118" s="90"/>
    </row>
    <row r="119" spans="2:16" x14ac:dyDescent="0.2">
      <c r="B119" s="21"/>
      <c r="C119" s="12"/>
      <c r="D119" s="178" t="s">
        <v>274</v>
      </c>
      <c r="E119" s="178"/>
      <c r="F119" s="178"/>
      <c r="G119" s="178"/>
      <c r="H119" s="178"/>
      <c r="I119" s="178"/>
      <c r="J119" s="179" t="s">
        <v>271</v>
      </c>
      <c r="K119" s="179"/>
      <c r="L119" s="90"/>
      <c r="M119" s="90"/>
      <c r="N119" s="90"/>
      <c r="O119" s="90"/>
      <c r="P119" s="90"/>
    </row>
    <row r="120" spans="2:16" x14ac:dyDescent="0.2">
      <c r="B120" s="21"/>
      <c r="C120" s="12"/>
      <c r="D120" s="178" t="s">
        <v>275</v>
      </c>
      <c r="E120" s="178"/>
      <c r="F120" s="178"/>
      <c r="G120" s="178"/>
      <c r="H120" s="178"/>
      <c r="I120" s="178"/>
      <c r="J120" s="179" t="s">
        <v>271</v>
      </c>
      <c r="K120" s="179"/>
      <c r="L120" s="90"/>
      <c r="M120" s="90"/>
      <c r="N120" s="90"/>
      <c r="O120" s="90"/>
      <c r="P120" s="90"/>
    </row>
    <row r="121" spans="2:16" x14ac:dyDescent="0.2">
      <c r="B121" s="21"/>
      <c r="C121" s="12"/>
      <c r="D121" s="178" t="s">
        <v>276</v>
      </c>
      <c r="E121" s="178"/>
      <c r="F121" s="178"/>
      <c r="G121" s="178"/>
      <c r="H121" s="178"/>
      <c r="I121" s="178"/>
      <c r="J121" s="179" t="s">
        <v>271</v>
      </c>
      <c r="K121" s="179"/>
      <c r="L121" s="90"/>
      <c r="M121" s="90"/>
      <c r="N121" s="90"/>
      <c r="O121" s="90"/>
      <c r="P121" s="90"/>
    </row>
    <row r="122" spans="2:16" x14ac:dyDescent="0.2">
      <c r="B122" s="21"/>
      <c r="C122" s="12"/>
      <c r="D122" s="178" t="s">
        <v>277</v>
      </c>
      <c r="E122" s="178"/>
      <c r="F122" s="178"/>
      <c r="G122" s="178"/>
      <c r="H122" s="178"/>
      <c r="I122" s="178"/>
      <c r="J122" s="179" t="s">
        <v>271</v>
      </c>
      <c r="K122" s="179"/>
      <c r="L122" s="90"/>
      <c r="M122" s="90"/>
      <c r="N122" s="90"/>
      <c r="O122" s="90"/>
      <c r="P122" s="90"/>
    </row>
    <row r="123" spans="2:16" x14ac:dyDescent="0.2">
      <c r="B123" s="21"/>
      <c r="C123" s="12"/>
      <c r="D123" s="178" t="s">
        <v>278</v>
      </c>
      <c r="E123" s="178"/>
      <c r="F123" s="178"/>
      <c r="G123" s="178"/>
      <c r="H123" s="178"/>
      <c r="I123" s="178"/>
      <c r="J123" s="179" t="s">
        <v>271</v>
      </c>
      <c r="K123" s="179"/>
      <c r="L123" s="90"/>
      <c r="M123" s="90"/>
      <c r="N123" s="90"/>
      <c r="O123" s="90"/>
      <c r="P123" s="90"/>
    </row>
    <row r="124" spans="2:16" x14ac:dyDescent="0.2">
      <c r="B124" s="21"/>
      <c r="C124" s="12"/>
      <c r="D124" s="178" t="s">
        <v>259</v>
      </c>
      <c r="E124" s="178"/>
      <c r="F124" s="178"/>
      <c r="G124" s="178"/>
      <c r="H124" s="178"/>
      <c r="I124" s="178"/>
      <c r="J124" s="179" t="s">
        <v>279</v>
      </c>
      <c r="K124" s="179"/>
      <c r="L124" s="90"/>
      <c r="M124" s="90"/>
      <c r="N124" s="90"/>
      <c r="O124" s="90"/>
      <c r="P124" s="90"/>
    </row>
    <row r="125" spans="2:16" x14ac:dyDescent="0.2">
      <c r="B125" s="21"/>
      <c r="C125" s="12"/>
      <c r="D125" s="178" t="s">
        <v>280</v>
      </c>
      <c r="E125" s="178"/>
      <c r="F125" s="178"/>
      <c r="G125" s="178"/>
      <c r="H125" s="178"/>
      <c r="I125" s="178"/>
      <c r="J125" s="179" t="s">
        <v>271</v>
      </c>
      <c r="K125" s="179"/>
      <c r="L125" s="90"/>
      <c r="M125" s="90"/>
      <c r="N125" s="90"/>
      <c r="O125" s="90"/>
      <c r="P125" s="90"/>
    </row>
    <row r="126" spans="2:16" x14ac:dyDescent="0.2">
      <c r="B126" s="21"/>
      <c r="C126" s="12"/>
      <c r="D126" s="178" t="s">
        <v>281</v>
      </c>
      <c r="E126" s="178"/>
      <c r="F126" s="178"/>
      <c r="G126" s="178"/>
      <c r="H126" s="178"/>
      <c r="I126" s="178"/>
      <c r="J126" s="179" t="s">
        <v>267</v>
      </c>
      <c r="K126" s="179"/>
      <c r="L126" s="90"/>
      <c r="M126" s="90"/>
      <c r="N126" s="90"/>
      <c r="O126" s="90"/>
      <c r="P126" s="90"/>
    </row>
    <row r="127" spans="2:16" x14ac:dyDescent="0.2">
      <c r="B127" s="21"/>
      <c r="C127" s="12"/>
      <c r="D127" s="178" t="s">
        <v>282</v>
      </c>
      <c r="E127" s="178"/>
      <c r="F127" s="178"/>
      <c r="G127" s="178"/>
      <c r="H127" s="178"/>
      <c r="I127" s="178"/>
      <c r="J127" s="179" t="s">
        <v>271</v>
      </c>
      <c r="K127" s="179"/>
      <c r="L127" s="90"/>
      <c r="M127" s="90"/>
      <c r="N127" s="90"/>
      <c r="O127" s="90"/>
      <c r="P127" s="90"/>
    </row>
    <row r="128" spans="2:16" x14ac:dyDescent="0.2">
      <c r="B128" s="21"/>
      <c r="C128" s="12"/>
      <c r="D128" s="178" t="s">
        <v>283</v>
      </c>
      <c r="E128" s="178"/>
      <c r="F128" s="178"/>
      <c r="G128" s="178"/>
      <c r="H128" s="178"/>
      <c r="I128" s="178"/>
      <c r="J128" s="179" t="s">
        <v>271</v>
      </c>
      <c r="K128" s="179"/>
      <c r="L128" s="90"/>
      <c r="M128" s="90"/>
      <c r="N128" s="90"/>
      <c r="O128" s="90"/>
      <c r="P128" s="90"/>
    </row>
    <row r="129" spans="1:30" x14ac:dyDescent="0.2">
      <c r="B129" s="21"/>
      <c r="C129" s="12"/>
      <c r="D129" s="178" t="s">
        <v>284</v>
      </c>
      <c r="E129" s="178"/>
      <c r="F129" s="178"/>
      <c r="G129" s="178"/>
      <c r="H129" s="178"/>
      <c r="I129" s="178"/>
      <c r="J129" s="179" t="s">
        <v>267</v>
      </c>
      <c r="K129" s="179"/>
      <c r="L129" s="90"/>
      <c r="M129" s="90"/>
      <c r="N129" s="90"/>
      <c r="O129" s="90"/>
      <c r="P129" s="90"/>
    </row>
    <row r="130" spans="1:30" x14ac:dyDescent="0.2">
      <c r="B130" s="21"/>
      <c r="C130" s="12"/>
      <c r="D130" s="178" t="s">
        <v>285</v>
      </c>
      <c r="E130" s="178"/>
      <c r="F130" s="178"/>
      <c r="G130" s="178"/>
      <c r="H130" s="178"/>
      <c r="I130" s="178"/>
      <c r="J130" s="179" t="s">
        <v>267</v>
      </c>
      <c r="K130" s="179"/>
      <c r="L130" s="90"/>
      <c r="M130" s="90"/>
      <c r="N130" s="90"/>
      <c r="O130" s="90"/>
      <c r="P130" s="90"/>
    </row>
    <row r="131" spans="1:30" x14ac:dyDescent="0.2">
      <c r="B131" s="21"/>
      <c r="C131" s="12"/>
      <c r="D131" s="178" t="s">
        <v>286</v>
      </c>
      <c r="E131" s="178"/>
      <c r="F131" s="178"/>
      <c r="G131" s="178"/>
      <c r="H131" s="178"/>
      <c r="I131" s="178"/>
      <c r="J131" s="179" t="s">
        <v>267</v>
      </c>
      <c r="K131" s="179"/>
      <c r="L131" s="90"/>
      <c r="M131" s="90"/>
      <c r="N131" s="90"/>
      <c r="O131" s="90"/>
      <c r="P131" s="90"/>
    </row>
    <row r="132" spans="1:30" x14ac:dyDescent="0.2">
      <c r="B132" s="21"/>
      <c r="C132" s="12"/>
      <c r="D132" s="178" t="s">
        <v>238</v>
      </c>
      <c r="E132" s="178"/>
      <c r="F132" s="178"/>
      <c r="G132" s="178"/>
      <c r="H132" s="178"/>
      <c r="I132" s="178"/>
      <c r="J132" s="179" t="s">
        <v>271</v>
      </c>
      <c r="K132" s="179"/>
      <c r="L132" s="90"/>
      <c r="M132" s="90"/>
      <c r="N132" s="90"/>
      <c r="O132" s="90"/>
      <c r="P132" s="90"/>
    </row>
    <row r="133" spans="1:30" x14ac:dyDescent="0.2">
      <c r="B133" s="21"/>
      <c r="C133" s="12"/>
      <c r="D133" s="93"/>
      <c r="E133" s="93"/>
      <c r="F133" s="93"/>
      <c r="G133" s="94"/>
      <c r="H133" s="94"/>
      <c r="I133" s="34"/>
      <c r="J133" s="34"/>
      <c r="K133" s="34"/>
      <c r="L133" s="87"/>
      <c r="M133" s="87"/>
      <c r="N133" s="87"/>
      <c r="O133" s="87"/>
      <c r="P133" s="87"/>
    </row>
    <row r="134" spans="1:30" x14ac:dyDescent="0.2">
      <c r="B134" s="21"/>
      <c r="C134" s="12"/>
      <c r="D134" s="34"/>
      <c r="E134" s="34"/>
      <c r="F134" s="34"/>
      <c r="G134" s="34"/>
      <c r="H134" s="34"/>
      <c r="I134" s="34"/>
      <c r="J134" s="34"/>
      <c r="K134" s="34"/>
      <c r="L134" s="87"/>
      <c r="M134" s="87"/>
      <c r="N134" s="87"/>
      <c r="O134" s="87"/>
      <c r="P134" s="87"/>
    </row>
    <row r="136" spans="1:30" ht="12" customHeight="1" x14ac:dyDescent="0.2">
      <c r="A136" s="2"/>
      <c r="B136" s="10" t="s">
        <v>118</v>
      </c>
    </row>
    <row r="137" spans="1:30" x14ac:dyDescent="0.2">
      <c r="A137" s="2"/>
      <c r="B137" s="10"/>
    </row>
    <row r="138" spans="1:30" ht="12" customHeight="1" x14ac:dyDescent="0.2">
      <c r="A138" s="11"/>
      <c r="B138" s="17"/>
      <c r="C138" s="141" t="s">
        <v>430</v>
      </c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1:30" x14ac:dyDescent="0.2">
      <c r="A139" s="11"/>
      <c r="B139" s="17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</row>
    <row r="140" spans="1:30" x14ac:dyDescent="0.2">
      <c r="A140" s="11"/>
      <c r="B140" s="17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1:30" x14ac:dyDescent="0.2">
      <c r="A141" s="11"/>
      <c r="B141" s="1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x14ac:dyDescent="0.2">
      <c r="A142" s="11"/>
      <c r="B142" s="17"/>
      <c r="C142" s="7"/>
      <c r="D142" s="7"/>
      <c r="E142" s="139" t="s">
        <v>104</v>
      </c>
      <c r="F142" s="139"/>
      <c r="G142" s="139"/>
      <c r="H142" s="139"/>
      <c r="I142" s="140">
        <v>2019</v>
      </c>
      <c r="J142" s="140"/>
      <c r="K142" s="140"/>
      <c r="L142" s="140">
        <v>2018</v>
      </c>
      <c r="M142" s="140"/>
      <c r="N142" s="140"/>
      <c r="P142" s="7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x14ac:dyDescent="0.2">
      <c r="A143" s="11"/>
      <c r="B143" s="17"/>
      <c r="C143" s="7"/>
      <c r="D143" s="7"/>
      <c r="E143" s="133" t="s">
        <v>243</v>
      </c>
      <c r="F143" s="133"/>
      <c r="G143" s="133"/>
      <c r="H143" s="133"/>
      <c r="I143" s="131">
        <v>17266107.870000001</v>
      </c>
      <c r="J143" s="132"/>
      <c r="K143" s="132"/>
      <c r="L143" s="131">
        <v>31778498.100000001</v>
      </c>
      <c r="M143" s="132"/>
      <c r="N143" s="132"/>
      <c r="P143" s="7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x14ac:dyDescent="0.2">
      <c r="A144" s="11"/>
      <c r="B144" s="17"/>
      <c r="C144" s="7"/>
      <c r="D144" s="7"/>
      <c r="E144" s="133" t="s">
        <v>245</v>
      </c>
      <c r="F144" s="133"/>
      <c r="G144" s="133"/>
      <c r="H144" s="133"/>
      <c r="I144" s="131">
        <v>4500000</v>
      </c>
      <c r="J144" s="132"/>
      <c r="K144" s="132"/>
      <c r="L144" s="131">
        <v>0</v>
      </c>
      <c r="M144" s="132"/>
      <c r="N144" s="132"/>
      <c r="P144" s="7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x14ac:dyDescent="0.2">
      <c r="A145" s="11"/>
      <c r="B145" s="17"/>
      <c r="C145" s="7"/>
      <c r="D145" s="7"/>
      <c r="E145" s="134" t="s">
        <v>119</v>
      </c>
      <c r="F145" s="135"/>
      <c r="G145" s="135"/>
      <c r="H145" s="136"/>
      <c r="I145" s="137">
        <f>SUM(I143:K144)</f>
        <v>21766107.870000001</v>
      </c>
      <c r="J145" s="137"/>
      <c r="K145" s="137"/>
      <c r="L145" s="137">
        <f>SUM(L143:N144)</f>
        <v>31778498.100000001</v>
      </c>
      <c r="M145" s="137"/>
      <c r="N145" s="137"/>
      <c r="P145" s="7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x14ac:dyDescent="0.2">
      <c r="A146" s="11"/>
      <c r="B146" s="1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x14ac:dyDescent="0.2">
      <c r="A147" s="11"/>
      <c r="B147" s="27" t="s">
        <v>102</v>
      </c>
      <c r="C147" s="32" t="s">
        <v>120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30" x14ac:dyDescent="0.2">
      <c r="A148" s="11"/>
      <c r="B148" s="27"/>
      <c r="C148" s="32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30" x14ac:dyDescent="0.2">
      <c r="A149" s="11"/>
      <c r="B149" s="17"/>
      <c r="C149" s="36" t="s">
        <v>121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x14ac:dyDescent="0.2">
      <c r="A150" s="11"/>
      <c r="B150" s="1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x14ac:dyDescent="0.2">
      <c r="A151" s="11"/>
      <c r="B151" s="17"/>
      <c r="C151" s="7"/>
      <c r="D151" s="139" t="s">
        <v>104</v>
      </c>
      <c r="E151" s="139"/>
      <c r="F151" s="139"/>
      <c r="G151" s="139"/>
      <c r="H151" s="139"/>
      <c r="I151" s="139"/>
      <c r="J151" s="139"/>
      <c r="K151" s="139"/>
      <c r="L151" s="139"/>
      <c r="M151" s="144" t="s">
        <v>109</v>
      </c>
      <c r="N151" s="145"/>
      <c r="O151" s="14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x14ac:dyDescent="0.2">
      <c r="A152" s="11"/>
      <c r="B152" s="17"/>
      <c r="C152" s="7"/>
      <c r="D152" s="133" t="s">
        <v>246</v>
      </c>
      <c r="E152" s="133"/>
      <c r="F152" s="133"/>
      <c r="G152" s="133"/>
      <c r="H152" s="133"/>
      <c r="I152" s="133"/>
      <c r="J152" s="133"/>
      <c r="K152" s="133"/>
      <c r="L152" s="133"/>
      <c r="M152" s="131">
        <v>3555744.17</v>
      </c>
      <c r="N152" s="132"/>
      <c r="O152" s="132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x14ac:dyDescent="0.2">
      <c r="A153" s="11"/>
      <c r="B153" s="17"/>
      <c r="C153" s="7"/>
      <c r="D153" s="133" t="s">
        <v>247</v>
      </c>
      <c r="E153" s="133"/>
      <c r="F153" s="133"/>
      <c r="G153" s="133"/>
      <c r="H153" s="133"/>
      <c r="I153" s="133"/>
      <c r="J153" s="133"/>
      <c r="K153" s="133"/>
      <c r="L153" s="133"/>
      <c r="M153" s="131">
        <v>14825266.34</v>
      </c>
      <c r="N153" s="132"/>
      <c r="O153" s="132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x14ac:dyDescent="0.2">
      <c r="A154" s="11"/>
      <c r="B154" s="17"/>
      <c r="C154" s="7"/>
      <c r="D154" s="133" t="s">
        <v>287</v>
      </c>
      <c r="E154" s="133"/>
      <c r="F154" s="133"/>
      <c r="G154" s="133"/>
      <c r="H154" s="133"/>
      <c r="I154" s="133"/>
      <c r="J154" s="133"/>
      <c r="K154" s="133"/>
      <c r="L154" s="133"/>
      <c r="M154" s="131">
        <v>43732.25</v>
      </c>
      <c r="N154" s="132"/>
      <c r="O154" s="132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x14ac:dyDescent="0.2">
      <c r="A155" s="11"/>
      <c r="B155" s="17"/>
      <c r="C155" s="7"/>
      <c r="D155" s="133" t="s">
        <v>248</v>
      </c>
      <c r="E155" s="133"/>
      <c r="F155" s="133"/>
      <c r="G155" s="133"/>
      <c r="H155" s="133"/>
      <c r="I155" s="133"/>
      <c r="J155" s="133"/>
      <c r="K155" s="133"/>
      <c r="L155" s="133"/>
      <c r="M155" s="131">
        <v>-1158634.8899999999</v>
      </c>
      <c r="N155" s="132"/>
      <c r="O155" s="132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x14ac:dyDescent="0.2">
      <c r="A156" s="11"/>
      <c r="B156" s="17"/>
      <c r="C156" s="7"/>
      <c r="D156" s="134" t="s">
        <v>244</v>
      </c>
      <c r="E156" s="135"/>
      <c r="F156" s="135"/>
      <c r="G156" s="135"/>
      <c r="H156" s="135"/>
      <c r="I156" s="135"/>
      <c r="J156" s="135"/>
      <c r="K156" s="135"/>
      <c r="L156" s="136"/>
      <c r="M156" s="137">
        <f>SUM(M152:O155)</f>
        <v>17266107.869999997</v>
      </c>
      <c r="N156" s="137"/>
      <c r="O156" s="137"/>
      <c r="Q156" s="95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x14ac:dyDescent="0.2">
      <c r="A157" s="11"/>
      <c r="B157" s="1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x14ac:dyDescent="0.2">
      <c r="A158" s="11"/>
      <c r="B158" s="17"/>
      <c r="C158" s="32" t="s">
        <v>122</v>
      </c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30"/>
    </row>
    <row r="159" spans="1:30" x14ac:dyDescent="0.2">
      <c r="A159" s="11"/>
      <c r="B159" s="17"/>
      <c r="C159" s="32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30" ht="12" customHeight="1" x14ac:dyDescent="0.2">
      <c r="A160" s="11"/>
      <c r="B160" s="17"/>
      <c r="C160" s="190" t="s">
        <v>465</v>
      </c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83"/>
    </row>
    <row r="161" spans="1:16" ht="12" customHeight="1" x14ac:dyDescent="0.2">
      <c r="A161" s="11"/>
      <c r="B161" s="17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20"/>
      <c r="O161" s="120"/>
      <c r="P161" s="100"/>
    </row>
    <row r="162" spans="1:16" x14ac:dyDescent="0.2">
      <c r="A162" s="11"/>
      <c r="B162" s="17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</row>
    <row r="163" spans="1:16" x14ac:dyDescent="0.2">
      <c r="A163" s="11"/>
      <c r="B163" s="17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</row>
    <row r="164" spans="1:16" x14ac:dyDescent="0.2">
      <c r="A164" s="11"/>
      <c r="B164" s="17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</row>
    <row r="165" spans="1:16" x14ac:dyDescent="0.2">
      <c r="A165" s="11"/>
      <c r="B165" s="17"/>
      <c r="C165" s="32" t="s">
        <v>123</v>
      </c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x14ac:dyDescent="0.2">
      <c r="A166" s="11"/>
      <c r="B166" s="17"/>
      <c r="C166" s="32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2" customHeight="1" x14ac:dyDescent="0.2">
      <c r="A167" s="11"/>
      <c r="B167" s="17"/>
      <c r="C167" s="190" t="s">
        <v>471</v>
      </c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00"/>
      <c r="O167" s="100"/>
      <c r="P167" s="100"/>
    </row>
    <row r="168" spans="1:16" ht="12" customHeight="1" x14ac:dyDescent="0.2">
      <c r="A168" s="11"/>
      <c r="B168" s="17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</row>
    <row r="169" spans="1:16" ht="12" customHeight="1" x14ac:dyDescent="0.2">
      <c r="A169" s="11"/>
      <c r="B169" s="17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</row>
    <row r="170" spans="1:16" ht="12" customHeight="1" x14ac:dyDescent="0.2">
      <c r="A170" s="11"/>
      <c r="B170" s="27" t="s">
        <v>102</v>
      </c>
      <c r="C170" s="32" t="s">
        <v>124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x14ac:dyDescent="0.2">
      <c r="A171" s="11"/>
      <c r="B171" s="27"/>
      <c r="C171" s="3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x14ac:dyDescent="0.2">
      <c r="A172" s="11"/>
      <c r="B172" s="17"/>
      <c r="C172" s="30" t="s">
        <v>125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x14ac:dyDescent="0.2">
      <c r="A173" s="11"/>
      <c r="B173" s="1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x14ac:dyDescent="0.2">
      <c r="A174" s="11"/>
      <c r="B174" s="17"/>
      <c r="C174" s="7"/>
      <c r="D174" s="139" t="s">
        <v>104</v>
      </c>
      <c r="E174" s="139"/>
      <c r="F174" s="139"/>
      <c r="G174" s="139"/>
      <c r="H174" s="139"/>
      <c r="I174" s="139"/>
      <c r="J174" s="139"/>
      <c r="K174" s="139"/>
      <c r="L174" s="139"/>
      <c r="M174" s="144">
        <v>2019</v>
      </c>
      <c r="N174" s="145"/>
      <c r="O174" s="146"/>
    </row>
    <row r="175" spans="1:16" x14ac:dyDescent="0.2">
      <c r="A175" s="11"/>
      <c r="B175" s="17"/>
      <c r="C175" s="7"/>
      <c r="D175" s="150" t="s">
        <v>474</v>
      </c>
      <c r="E175" s="150"/>
      <c r="F175" s="150"/>
      <c r="G175" s="150"/>
      <c r="H175" s="150"/>
      <c r="I175" s="150"/>
      <c r="J175" s="150"/>
      <c r="K175" s="150"/>
      <c r="L175" s="150"/>
      <c r="M175" s="151">
        <v>4500000</v>
      </c>
      <c r="N175" s="180"/>
      <c r="O175" s="180"/>
    </row>
    <row r="176" spans="1:16" x14ac:dyDescent="0.2">
      <c r="A176" s="11"/>
      <c r="B176" s="17"/>
      <c r="C176" s="7"/>
      <c r="D176" s="134" t="s">
        <v>126</v>
      </c>
      <c r="E176" s="135"/>
      <c r="F176" s="135"/>
      <c r="G176" s="135"/>
      <c r="H176" s="135"/>
      <c r="I176" s="135"/>
      <c r="J176" s="135"/>
      <c r="K176" s="135"/>
      <c r="L176" s="136"/>
      <c r="M176" s="156">
        <f>SUM(M175)</f>
        <v>4500000</v>
      </c>
      <c r="N176" s="156"/>
      <c r="O176" s="156"/>
    </row>
    <row r="177" spans="1:16" x14ac:dyDescent="0.2">
      <c r="A177" s="11"/>
      <c r="B177" s="17"/>
      <c r="C177" s="7"/>
      <c r="D177" s="91"/>
      <c r="E177" s="91"/>
      <c r="F177" s="91"/>
      <c r="G177" s="91"/>
      <c r="H177" s="91"/>
      <c r="I177" s="91"/>
      <c r="J177" s="91"/>
      <c r="K177" s="91"/>
      <c r="L177" s="91"/>
      <c r="M177" s="96"/>
      <c r="N177" s="96"/>
      <c r="O177" s="96"/>
    </row>
    <row r="178" spans="1:16" x14ac:dyDescent="0.2">
      <c r="A178" s="11"/>
      <c r="B178" s="17"/>
      <c r="C178" s="108" t="s">
        <v>472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x14ac:dyDescent="0.2">
      <c r="A179" s="11"/>
      <c r="B179" s="17"/>
      <c r="C179" s="7"/>
      <c r="D179" s="91"/>
      <c r="E179" s="91"/>
      <c r="F179" s="91"/>
      <c r="G179" s="91"/>
      <c r="H179" s="91"/>
      <c r="I179" s="91"/>
      <c r="J179" s="91"/>
      <c r="K179" s="91"/>
      <c r="L179" s="91"/>
      <c r="M179" s="96"/>
      <c r="N179" s="96"/>
      <c r="O179" s="96"/>
    </row>
    <row r="180" spans="1:16" x14ac:dyDescent="0.2">
      <c r="A180" s="11"/>
      <c r="B180" s="1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x14ac:dyDescent="0.2">
      <c r="A181" s="17"/>
      <c r="B181" s="2" t="s">
        <v>21</v>
      </c>
      <c r="C181" s="18" t="s">
        <v>22</v>
      </c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x14ac:dyDescent="0.2">
      <c r="A182" s="17"/>
      <c r="B182" s="2"/>
      <c r="C182" s="18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x14ac:dyDescent="0.2">
      <c r="A183" s="14"/>
      <c r="B183" s="14"/>
      <c r="C183" s="2" t="s">
        <v>2</v>
      </c>
      <c r="D183" s="14"/>
      <c r="E183" s="15"/>
      <c r="F183" s="14"/>
      <c r="G183" s="15"/>
      <c r="H183" s="14"/>
      <c r="I183" s="15"/>
      <c r="J183" s="14"/>
      <c r="K183" s="15"/>
      <c r="L183" s="14"/>
      <c r="M183" s="15"/>
      <c r="N183" s="14"/>
      <c r="O183" s="15"/>
      <c r="P183" s="14"/>
    </row>
    <row r="184" spans="1:16" x14ac:dyDescent="0.2">
      <c r="A184" s="15"/>
      <c r="B184" s="15"/>
      <c r="C184" s="2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x14ac:dyDescent="0.2">
      <c r="A185" s="15"/>
      <c r="B185" s="15"/>
      <c r="C185" s="2"/>
      <c r="D185" s="193" t="s">
        <v>104</v>
      </c>
      <c r="E185" s="194"/>
      <c r="F185" s="194"/>
      <c r="G185" s="194"/>
      <c r="H185" s="194"/>
      <c r="I185" s="194"/>
      <c r="J185" s="194"/>
      <c r="K185" s="194"/>
      <c r="L185" s="195"/>
      <c r="M185" s="144" t="s">
        <v>109</v>
      </c>
      <c r="N185" s="145"/>
      <c r="O185" s="146"/>
      <c r="P185" s="15"/>
    </row>
    <row r="186" spans="1:16" x14ac:dyDescent="0.2">
      <c r="A186" s="15"/>
      <c r="B186" s="15"/>
      <c r="C186" s="2"/>
      <c r="D186" s="133" t="s">
        <v>296</v>
      </c>
      <c r="E186" s="133"/>
      <c r="F186" s="133"/>
      <c r="G186" s="133"/>
      <c r="H186" s="133"/>
      <c r="I186" s="133"/>
      <c r="J186" s="133"/>
      <c r="K186" s="133"/>
      <c r="L186" s="133"/>
      <c r="M186" s="172">
        <v>4219605.75</v>
      </c>
      <c r="N186" s="181"/>
      <c r="O186" s="182"/>
      <c r="P186" s="15"/>
    </row>
    <row r="187" spans="1:16" x14ac:dyDescent="0.2">
      <c r="A187" s="15"/>
      <c r="B187" s="15"/>
      <c r="C187" s="2"/>
      <c r="D187" s="175" t="s">
        <v>288</v>
      </c>
      <c r="E187" s="176"/>
      <c r="F187" s="176"/>
      <c r="G187" s="176"/>
      <c r="H187" s="176"/>
      <c r="I187" s="176"/>
      <c r="J187" s="176"/>
      <c r="K187" s="176"/>
      <c r="L187" s="177"/>
      <c r="M187" s="172">
        <v>2619048.1800000002</v>
      </c>
      <c r="N187" s="181"/>
      <c r="O187" s="182"/>
      <c r="P187" s="15"/>
    </row>
    <row r="188" spans="1:16" x14ac:dyDescent="0.2">
      <c r="A188" s="15"/>
      <c r="B188" s="15"/>
      <c r="C188" s="2"/>
      <c r="D188" s="175" t="s">
        <v>289</v>
      </c>
      <c r="E188" s="176"/>
      <c r="F188" s="176"/>
      <c r="G188" s="176"/>
      <c r="H188" s="176"/>
      <c r="I188" s="176"/>
      <c r="J188" s="176"/>
      <c r="K188" s="176"/>
      <c r="L188" s="177"/>
      <c r="M188" s="172">
        <v>12629.27</v>
      </c>
      <c r="N188" s="181"/>
      <c r="O188" s="182"/>
      <c r="P188" s="15"/>
    </row>
    <row r="189" spans="1:16" x14ac:dyDescent="0.2">
      <c r="A189" s="15"/>
      <c r="B189" s="15"/>
      <c r="C189" s="2"/>
      <c r="D189" s="175" t="s">
        <v>290</v>
      </c>
      <c r="E189" s="176"/>
      <c r="F189" s="176"/>
      <c r="G189" s="176"/>
      <c r="H189" s="176"/>
      <c r="I189" s="176"/>
      <c r="J189" s="176"/>
      <c r="K189" s="176"/>
      <c r="L189" s="177"/>
      <c r="M189" s="172">
        <v>621367.69999999995</v>
      </c>
      <c r="N189" s="181"/>
      <c r="O189" s="182"/>
      <c r="P189" s="15"/>
    </row>
    <row r="190" spans="1:16" x14ac:dyDescent="0.2">
      <c r="A190" s="15"/>
      <c r="B190" s="15"/>
      <c r="C190" s="2"/>
      <c r="D190" s="133" t="s">
        <v>291</v>
      </c>
      <c r="E190" s="133"/>
      <c r="F190" s="133"/>
      <c r="G190" s="133"/>
      <c r="H190" s="133"/>
      <c r="I190" s="133"/>
      <c r="J190" s="133"/>
      <c r="K190" s="133"/>
      <c r="L190" s="133"/>
      <c r="M190" s="172">
        <v>155582</v>
      </c>
      <c r="N190" s="181"/>
      <c r="O190" s="182"/>
      <c r="P190" s="15"/>
    </row>
    <row r="191" spans="1:16" x14ac:dyDescent="0.2">
      <c r="A191" s="15"/>
      <c r="B191" s="15"/>
      <c r="C191" s="2"/>
      <c r="D191" s="134" t="s">
        <v>106</v>
      </c>
      <c r="E191" s="135"/>
      <c r="F191" s="135"/>
      <c r="G191" s="135"/>
      <c r="H191" s="135"/>
      <c r="I191" s="135"/>
      <c r="J191" s="135"/>
      <c r="K191" s="135"/>
      <c r="L191" s="136"/>
      <c r="M191" s="183">
        <f>SUM(M186:M190)</f>
        <v>7628232.8999999994</v>
      </c>
      <c r="N191" s="184"/>
      <c r="O191" s="185"/>
      <c r="P191" s="15"/>
    </row>
    <row r="192" spans="1:16" x14ac:dyDescent="0.2">
      <c r="A192" s="15"/>
      <c r="B192" s="15"/>
      <c r="C192" s="2"/>
      <c r="D192" s="91"/>
      <c r="E192" s="91"/>
      <c r="F192" s="91"/>
      <c r="G192" s="91"/>
      <c r="H192" s="91"/>
      <c r="I192" s="91"/>
      <c r="J192" s="91"/>
      <c r="K192" s="91"/>
      <c r="L192" s="91"/>
      <c r="M192" s="92"/>
      <c r="N192" s="92"/>
      <c r="O192" s="92"/>
      <c r="P192" s="15"/>
    </row>
    <row r="193" spans="1:18" x14ac:dyDescent="0.2">
      <c r="A193" s="15"/>
      <c r="B193" s="15"/>
      <c r="C193" s="2"/>
      <c r="D193" s="91"/>
      <c r="E193" s="91"/>
      <c r="F193" s="91"/>
      <c r="G193" s="91"/>
      <c r="H193" s="91"/>
      <c r="I193" s="91"/>
      <c r="J193" s="91"/>
      <c r="K193" s="91"/>
      <c r="L193" s="91"/>
      <c r="M193" s="92"/>
      <c r="N193" s="92"/>
      <c r="O193" s="92"/>
      <c r="P193" s="15"/>
    </row>
    <row r="194" spans="1:18" x14ac:dyDescent="0.2">
      <c r="A194" s="15"/>
      <c r="B194" s="15"/>
      <c r="C194" s="2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8" s="26" customFormat="1" ht="11.25" x14ac:dyDescent="0.2">
      <c r="A195" s="77"/>
      <c r="B195" s="76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8"/>
      <c r="P195" s="78"/>
    </row>
    <row r="196" spans="1:18" s="26" customFormat="1" ht="11.25" x14ac:dyDescent="0.2">
      <c r="B196" s="37"/>
      <c r="C196" s="79" t="s">
        <v>225</v>
      </c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118"/>
      <c r="P196" s="119"/>
    </row>
    <row r="197" spans="1:18" x14ac:dyDescent="0.2">
      <c r="A197" s="26"/>
      <c r="B197" s="37"/>
      <c r="C197" s="79" t="s">
        <v>226</v>
      </c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118"/>
      <c r="P197" s="118"/>
    </row>
    <row r="198" spans="1:18" x14ac:dyDescent="0.2">
      <c r="A198" s="26"/>
      <c r="B198" s="37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1:18" x14ac:dyDescent="0.2">
      <c r="B199" s="20"/>
      <c r="C199" s="16"/>
      <c r="D199" s="133" t="s">
        <v>292</v>
      </c>
      <c r="E199" s="133"/>
      <c r="F199" s="133"/>
      <c r="G199" s="133"/>
      <c r="H199" s="133"/>
      <c r="I199" s="133"/>
      <c r="J199" s="133"/>
      <c r="K199" s="133"/>
      <c r="L199" s="133"/>
      <c r="M199" s="172">
        <v>40237078</v>
      </c>
      <c r="N199" s="181"/>
      <c r="O199" s="182"/>
    </row>
    <row r="200" spans="1:18" x14ac:dyDescent="0.2">
      <c r="B200" s="20"/>
      <c r="C200" s="41"/>
      <c r="D200" s="133" t="s">
        <v>293</v>
      </c>
      <c r="E200" s="133"/>
      <c r="F200" s="133"/>
      <c r="G200" s="133"/>
      <c r="H200" s="133"/>
      <c r="I200" s="133"/>
      <c r="J200" s="133"/>
      <c r="K200" s="133"/>
      <c r="L200" s="133"/>
      <c r="M200" s="172">
        <v>35235007.289999999</v>
      </c>
      <c r="N200" s="181"/>
      <c r="O200" s="182"/>
    </row>
    <row r="201" spans="1:18" x14ac:dyDescent="0.2">
      <c r="B201" s="20"/>
      <c r="C201" s="41"/>
      <c r="D201" s="133" t="s">
        <v>294</v>
      </c>
      <c r="E201" s="133"/>
      <c r="F201" s="133"/>
      <c r="G201" s="133"/>
      <c r="H201" s="133"/>
      <c r="I201" s="133"/>
      <c r="J201" s="133"/>
      <c r="K201" s="133"/>
      <c r="L201" s="133"/>
      <c r="M201" s="172">
        <v>4993626</v>
      </c>
      <c r="N201" s="181"/>
      <c r="O201" s="182"/>
    </row>
    <row r="202" spans="1:18" x14ac:dyDescent="0.2">
      <c r="B202" s="20"/>
      <c r="C202" s="16"/>
      <c r="D202" s="133" t="s">
        <v>295</v>
      </c>
      <c r="E202" s="133"/>
      <c r="F202" s="133"/>
      <c r="G202" s="133"/>
      <c r="H202" s="133"/>
      <c r="I202" s="133"/>
      <c r="J202" s="133"/>
      <c r="K202" s="133"/>
      <c r="L202" s="133"/>
      <c r="M202" s="172"/>
      <c r="N202" s="181"/>
      <c r="O202" s="182"/>
      <c r="Q202" s="86"/>
      <c r="R202" s="86"/>
    </row>
    <row r="203" spans="1:18" x14ac:dyDescent="0.2">
      <c r="B203" s="20"/>
      <c r="C203" s="16"/>
      <c r="D203" s="134" t="s">
        <v>106</v>
      </c>
      <c r="E203" s="135"/>
      <c r="F203" s="135"/>
      <c r="G203" s="135"/>
      <c r="H203" s="135"/>
      <c r="I203" s="135"/>
      <c r="J203" s="135"/>
      <c r="K203" s="135"/>
      <c r="L203" s="136"/>
      <c r="M203" s="183">
        <f>SUM(M199:M202)</f>
        <v>80465711.289999992</v>
      </c>
      <c r="N203" s="184"/>
      <c r="O203" s="185"/>
      <c r="Q203" s="86"/>
    </row>
    <row r="204" spans="1:18" x14ac:dyDescent="0.2">
      <c r="B204" s="20"/>
      <c r="C204" s="41"/>
      <c r="D204" s="91"/>
      <c r="E204" s="91"/>
      <c r="F204" s="91"/>
      <c r="G204" s="91"/>
      <c r="H204" s="91"/>
      <c r="I204" s="91"/>
      <c r="J204" s="91"/>
      <c r="K204" s="91"/>
      <c r="L204" s="91"/>
      <c r="M204" s="92"/>
      <c r="N204" s="92"/>
      <c r="O204" s="92"/>
      <c r="Q204" s="86"/>
    </row>
    <row r="205" spans="1:18" x14ac:dyDescent="0.2"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8" x14ac:dyDescent="0.2">
      <c r="B206" s="20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 spans="1:18" x14ac:dyDescent="0.2">
      <c r="B207" s="20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 spans="1:18" x14ac:dyDescent="0.2">
      <c r="B208" s="20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1:16" x14ac:dyDescent="0.2">
      <c r="A209" s="7"/>
      <c r="B209" s="7"/>
      <c r="C209" s="2" t="s">
        <v>13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x14ac:dyDescent="0.2">
      <c r="A210" s="7"/>
      <c r="B210" s="7"/>
      <c r="C210" s="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x14ac:dyDescent="0.2">
      <c r="A211" s="7"/>
      <c r="B211" s="1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x14ac:dyDescent="0.2">
      <c r="A212" s="7"/>
      <c r="B212" s="19"/>
      <c r="C212" s="7"/>
      <c r="D212" s="7"/>
      <c r="E212" s="144" t="s">
        <v>104</v>
      </c>
      <c r="F212" s="145"/>
      <c r="G212" s="145"/>
      <c r="H212" s="145"/>
      <c r="I212" s="145"/>
      <c r="J212" s="145"/>
      <c r="K212" s="146"/>
      <c r="L212" s="144" t="s">
        <v>109</v>
      </c>
      <c r="M212" s="145"/>
      <c r="N212" s="146"/>
      <c r="P212" s="7"/>
    </row>
    <row r="213" spans="1:16" x14ac:dyDescent="0.2">
      <c r="A213" s="7"/>
      <c r="B213" s="19"/>
      <c r="C213" s="7"/>
      <c r="D213" s="7"/>
      <c r="E213" s="133" t="s">
        <v>249</v>
      </c>
      <c r="F213" s="133"/>
      <c r="G213" s="133"/>
      <c r="H213" s="133"/>
      <c r="I213" s="133"/>
      <c r="J213" s="133"/>
      <c r="K213" s="133"/>
      <c r="L213" s="131">
        <v>62098196.590000004</v>
      </c>
      <c r="M213" s="132"/>
      <c r="N213" s="132"/>
      <c r="P213" s="7"/>
    </row>
    <row r="214" spans="1:16" x14ac:dyDescent="0.2">
      <c r="A214" s="7"/>
      <c r="B214" s="19"/>
      <c r="C214" s="7"/>
      <c r="D214" s="7"/>
      <c r="E214" s="133" t="s">
        <v>250</v>
      </c>
      <c r="F214" s="133"/>
      <c r="G214" s="133"/>
      <c r="H214" s="133"/>
      <c r="I214" s="133"/>
      <c r="J214" s="133"/>
      <c r="K214" s="133"/>
      <c r="L214" s="131">
        <v>0</v>
      </c>
      <c r="M214" s="132"/>
      <c r="N214" s="132"/>
      <c r="P214" s="7"/>
    </row>
    <row r="215" spans="1:16" x14ac:dyDescent="0.2">
      <c r="A215" s="7"/>
      <c r="B215" s="19"/>
      <c r="C215" s="7"/>
      <c r="D215" s="7"/>
      <c r="E215" s="133" t="s">
        <v>251</v>
      </c>
      <c r="F215" s="133"/>
      <c r="G215" s="133"/>
      <c r="H215" s="133"/>
      <c r="I215" s="133"/>
      <c r="J215" s="133"/>
      <c r="K215" s="133"/>
      <c r="L215" s="131">
        <v>6076794.4900000002</v>
      </c>
      <c r="M215" s="132"/>
      <c r="N215" s="132"/>
      <c r="P215" s="7"/>
    </row>
    <row r="216" spans="1:16" x14ac:dyDescent="0.2">
      <c r="A216" s="7"/>
      <c r="B216" s="19"/>
      <c r="C216" s="7"/>
      <c r="D216" s="7"/>
      <c r="E216" s="133" t="s">
        <v>252</v>
      </c>
      <c r="F216" s="133"/>
      <c r="G216" s="133"/>
      <c r="H216" s="133"/>
      <c r="I216" s="133"/>
      <c r="J216" s="133"/>
      <c r="K216" s="133"/>
      <c r="L216" s="131">
        <v>304228</v>
      </c>
      <c r="M216" s="132"/>
      <c r="N216" s="132"/>
      <c r="P216" s="7"/>
    </row>
    <row r="217" spans="1:16" x14ac:dyDescent="0.2">
      <c r="A217" s="7"/>
      <c r="B217" s="19"/>
      <c r="C217" s="7"/>
      <c r="D217" s="7"/>
      <c r="E217" s="133" t="s">
        <v>253</v>
      </c>
      <c r="F217" s="133"/>
      <c r="G217" s="133"/>
      <c r="H217" s="133"/>
      <c r="I217" s="133"/>
      <c r="J217" s="133"/>
      <c r="K217" s="133"/>
      <c r="L217" s="131">
        <v>102510.47</v>
      </c>
      <c r="M217" s="132"/>
      <c r="N217" s="132"/>
      <c r="P217" s="7"/>
    </row>
    <row r="218" spans="1:16" x14ac:dyDescent="0.2">
      <c r="A218" s="7"/>
      <c r="B218" s="19"/>
      <c r="C218" s="7"/>
      <c r="D218" s="7"/>
      <c r="E218" s="133" t="s">
        <v>431</v>
      </c>
      <c r="F218" s="133"/>
      <c r="G218" s="133"/>
      <c r="H218" s="133"/>
      <c r="I218" s="133"/>
      <c r="J218" s="133"/>
      <c r="K218" s="133"/>
      <c r="L218" s="131">
        <v>25430567.48</v>
      </c>
      <c r="M218" s="132"/>
      <c r="N218" s="132"/>
      <c r="P218" s="7"/>
    </row>
    <row r="219" spans="1:16" x14ac:dyDescent="0.2">
      <c r="A219" s="7"/>
      <c r="B219" s="19"/>
      <c r="C219" s="7"/>
      <c r="D219" s="7"/>
      <c r="E219" s="134" t="s">
        <v>254</v>
      </c>
      <c r="F219" s="135"/>
      <c r="G219" s="135"/>
      <c r="H219" s="135"/>
      <c r="I219" s="135"/>
      <c r="J219" s="135"/>
      <c r="K219" s="136"/>
      <c r="L219" s="137">
        <f>SUM(L213:N218)</f>
        <v>94012297.030000001</v>
      </c>
      <c r="M219" s="137"/>
      <c r="N219" s="137"/>
      <c r="P219" s="7"/>
    </row>
    <row r="220" spans="1:16" x14ac:dyDescent="0.2">
      <c r="A220" s="7"/>
      <c r="B220" s="1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s="26" customFormat="1" x14ac:dyDescent="0.2">
      <c r="A221" s="7"/>
      <c r="B221" s="1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s="26" customFormat="1" x14ac:dyDescent="0.2">
      <c r="A222" s="1"/>
      <c r="B222" s="22" t="s">
        <v>19</v>
      </c>
      <c r="C222" s="13" t="s">
        <v>20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s="26" customFormat="1" x14ac:dyDescent="0.2">
      <c r="A223" s="1"/>
      <c r="B223" s="22"/>
      <c r="C223" s="13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x14ac:dyDescent="0.2">
      <c r="A224" s="26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ht="12" customHeight="1" x14ac:dyDescent="0.2">
      <c r="B225" s="20"/>
      <c r="C225" s="109" t="s">
        <v>127</v>
      </c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1:16" ht="12" customHeight="1" x14ac:dyDescent="0.2">
      <c r="B226" s="20"/>
      <c r="C226" s="109" t="s">
        <v>473</v>
      </c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1:16" ht="15.75" customHeight="1" x14ac:dyDescent="0.2">
      <c r="B227" s="20"/>
      <c r="C227" s="111" t="s">
        <v>447</v>
      </c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1:16" ht="13.5" customHeight="1" x14ac:dyDescent="0.2">
      <c r="B228" s="20"/>
      <c r="C228" s="109" t="s">
        <v>467</v>
      </c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1:16" ht="12.75" customHeight="1" x14ac:dyDescent="0.2">
      <c r="B229" s="20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1:16" x14ac:dyDescent="0.2">
      <c r="B230" s="20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</row>
    <row r="231" spans="1:16" x14ac:dyDescent="0.2">
      <c r="B231" s="20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</row>
    <row r="232" spans="1:16" x14ac:dyDescent="0.2">
      <c r="A232" s="2"/>
      <c r="B232" s="22" t="s">
        <v>23</v>
      </c>
      <c r="C232" s="13" t="s">
        <v>24</v>
      </c>
    </row>
    <row r="233" spans="1:16" x14ac:dyDescent="0.2">
      <c r="A233" s="2"/>
      <c r="B233" s="22"/>
      <c r="C233" s="13"/>
    </row>
    <row r="234" spans="1:16" x14ac:dyDescent="0.2">
      <c r="A234" s="14"/>
      <c r="B234" s="23"/>
      <c r="C234" s="2" t="s">
        <v>14</v>
      </c>
      <c r="D234" s="14"/>
      <c r="E234" s="15"/>
      <c r="F234" s="14"/>
      <c r="G234" s="15"/>
      <c r="H234" s="14"/>
      <c r="I234" s="15"/>
      <c r="J234" s="14"/>
      <c r="K234" s="15"/>
      <c r="L234" s="14"/>
      <c r="M234" s="15"/>
      <c r="N234" s="14"/>
      <c r="O234" s="15"/>
      <c r="P234" s="14"/>
    </row>
    <row r="235" spans="1:16" x14ac:dyDescent="0.2">
      <c r="A235" s="15"/>
      <c r="B235" s="23"/>
      <c r="C235" s="2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x14ac:dyDescent="0.2">
      <c r="E236" s="140" t="s">
        <v>104</v>
      </c>
      <c r="F236" s="140"/>
      <c r="G236" s="140"/>
      <c r="H236" s="140"/>
      <c r="I236" s="140"/>
      <c r="J236" s="144">
        <v>2019</v>
      </c>
      <c r="K236" s="146"/>
      <c r="L236" s="144">
        <v>2018</v>
      </c>
      <c r="M236" s="145"/>
      <c r="N236" s="146"/>
    </row>
    <row r="237" spans="1:16" x14ac:dyDescent="0.2">
      <c r="A237" s="1"/>
      <c r="E237" s="201" t="s">
        <v>227</v>
      </c>
      <c r="F237" s="201"/>
      <c r="G237" s="201"/>
      <c r="H237" s="201"/>
      <c r="I237" s="201"/>
      <c r="J237" s="163">
        <v>4853477.1100000003</v>
      </c>
      <c r="K237" s="232"/>
      <c r="L237" s="163">
        <v>11096259.52</v>
      </c>
      <c r="M237" s="231"/>
      <c r="N237" s="232"/>
    </row>
    <row r="238" spans="1:16" x14ac:dyDescent="0.2">
      <c r="A238" s="1"/>
      <c r="E238" s="201" t="s">
        <v>255</v>
      </c>
      <c r="F238" s="201"/>
      <c r="G238" s="201"/>
      <c r="H238" s="201"/>
      <c r="I238" s="201"/>
      <c r="J238" s="163">
        <v>0</v>
      </c>
      <c r="K238" s="164"/>
      <c r="L238" s="163">
        <v>0</v>
      </c>
      <c r="M238" s="164"/>
      <c r="N238" s="165"/>
    </row>
    <row r="239" spans="1:16" x14ac:dyDescent="0.2">
      <c r="A239" s="1"/>
      <c r="E239" s="201" t="s">
        <v>228</v>
      </c>
      <c r="F239" s="201"/>
      <c r="G239" s="201"/>
      <c r="H239" s="201"/>
      <c r="I239" s="201"/>
      <c r="J239" s="163">
        <v>0</v>
      </c>
      <c r="K239" s="164"/>
      <c r="L239" s="163">
        <v>0</v>
      </c>
      <c r="M239" s="164"/>
      <c r="N239" s="165"/>
    </row>
    <row r="240" spans="1:16" x14ac:dyDescent="0.2">
      <c r="A240" s="1"/>
      <c r="E240" s="201" t="s">
        <v>229</v>
      </c>
      <c r="F240" s="201"/>
      <c r="G240" s="201"/>
      <c r="H240" s="201"/>
      <c r="I240" s="201"/>
      <c r="J240" s="163">
        <v>0</v>
      </c>
      <c r="K240" s="164"/>
      <c r="L240" s="163">
        <v>0</v>
      </c>
      <c r="M240" s="164"/>
      <c r="N240" s="165"/>
    </row>
    <row r="241" spans="1:16" s="26" customFormat="1" x14ac:dyDescent="0.2">
      <c r="A241" s="8"/>
      <c r="B241" s="8"/>
      <c r="C241" s="8"/>
      <c r="D241" s="8"/>
      <c r="E241" s="202" t="s">
        <v>256</v>
      </c>
      <c r="F241" s="202"/>
      <c r="G241" s="202"/>
      <c r="H241" s="202"/>
      <c r="I241" s="202"/>
      <c r="J241" s="163">
        <v>0</v>
      </c>
      <c r="K241" s="164"/>
      <c r="L241" s="163">
        <v>0</v>
      </c>
      <c r="M241" s="164"/>
      <c r="N241" s="165"/>
      <c r="O241" s="8"/>
      <c r="P241" s="8"/>
    </row>
    <row r="242" spans="1:16" s="26" customFormat="1" x14ac:dyDescent="0.2">
      <c r="A242" s="8"/>
      <c r="B242" s="8"/>
      <c r="C242" s="8"/>
      <c r="D242" s="8"/>
      <c r="E242" s="102" t="s">
        <v>257</v>
      </c>
      <c r="F242" s="103"/>
      <c r="G242" s="103"/>
      <c r="H242" s="103"/>
      <c r="I242" s="104"/>
      <c r="J242" s="197">
        <f>SUM(J237:K241)</f>
        <v>4853477.1100000003</v>
      </c>
      <c r="K242" s="197"/>
      <c r="L242" s="196">
        <f>SUM(L237:N241)</f>
        <v>11096259.52</v>
      </c>
      <c r="M242" s="197"/>
      <c r="N242" s="198"/>
      <c r="O242" s="8"/>
      <c r="P242" s="8"/>
    </row>
    <row r="243" spans="1:16" s="26" customFormat="1" x14ac:dyDescent="0.2">
      <c r="A243" s="8"/>
      <c r="B243" s="8"/>
      <c r="C243" s="8"/>
      <c r="D243" s="8"/>
      <c r="E243" s="113"/>
      <c r="F243" s="113"/>
      <c r="G243" s="113"/>
      <c r="H243" s="113"/>
      <c r="J243" s="96"/>
      <c r="K243" s="96"/>
      <c r="L243" s="96"/>
      <c r="M243" s="96"/>
      <c r="N243" s="96"/>
      <c r="O243" s="8"/>
      <c r="P243" s="8"/>
    </row>
    <row r="244" spans="1:16" s="26" customFormat="1" x14ac:dyDescent="0.2">
      <c r="A244" s="8"/>
      <c r="B244" s="8"/>
      <c r="C244" s="8"/>
      <c r="D244" s="8"/>
      <c r="E244" s="113"/>
      <c r="F244" s="113"/>
      <c r="G244" s="113"/>
      <c r="H244" s="113"/>
      <c r="J244" s="96"/>
      <c r="K244" s="96"/>
      <c r="L244" s="96"/>
      <c r="M244" s="96"/>
      <c r="N244" s="96"/>
      <c r="O244" s="8"/>
      <c r="P244" s="8"/>
    </row>
    <row r="245" spans="1:16" s="26" customForma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12" customHeight="1" x14ac:dyDescent="0.2">
      <c r="B246" s="20"/>
      <c r="C246" s="112" t="s">
        <v>448</v>
      </c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1:16" x14ac:dyDescent="0.2">
      <c r="A247" s="25"/>
      <c r="B247" s="3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106"/>
      <c r="P247" s="106"/>
    </row>
    <row r="248" spans="1:16" x14ac:dyDescent="0.2">
      <c r="A248" s="25"/>
      <c r="B248" s="3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106"/>
      <c r="P248" s="106"/>
    </row>
    <row r="249" spans="1:16" x14ac:dyDescent="0.2">
      <c r="A249" s="25"/>
      <c r="B249" s="37"/>
      <c r="C249" s="26"/>
      <c r="D249" s="26"/>
      <c r="E249" s="138" t="s">
        <v>450</v>
      </c>
      <c r="F249" s="138"/>
      <c r="G249" s="138"/>
      <c r="H249" s="138"/>
      <c r="I249" s="138"/>
      <c r="J249" s="138"/>
      <c r="K249" s="138"/>
      <c r="L249" s="131">
        <v>25724251.620000001</v>
      </c>
      <c r="M249" s="132"/>
      <c r="N249" s="132"/>
      <c r="O249" s="106"/>
      <c r="P249" s="106"/>
    </row>
    <row r="250" spans="1:16" x14ac:dyDescent="0.2">
      <c r="A250" s="25"/>
      <c r="B250" s="37"/>
      <c r="C250" s="26"/>
      <c r="D250" s="26"/>
      <c r="E250" s="138" t="s">
        <v>451</v>
      </c>
      <c r="F250" s="138"/>
      <c r="G250" s="138"/>
      <c r="H250" s="138"/>
      <c r="I250" s="138"/>
      <c r="J250" s="138"/>
      <c r="K250" s="138"/>
      <c r="L250" s="131">
        <v>1084224.72</v>
      </c>
      <c r="M250" s="132"/>
      <c r="N250" s="132"/>
      <c r="O250" s="106"/>
      <c r="P250" s="106"/>
    </row>
    <row r="251" spans="1:16" x14ac:dyDescent="0.2">
      <c r="A251" s="25"/>
      <c r="B251" s="37"/>
      <c r="C251" s="26"/>
      <c r="D251" s="26"/>
      <c r="E251" s="138" t="s">
        <v>452</v>
      </c>
      <c r="F251" s="138"/>
      <c r="G251" s="138"/>
      <c r="H251" s="138"/>
      <c r="I251" s="138"/>
      <c r="J251" s="138"/>
      <c r="K251" s="138"/>
      <c r="L251" s="131">
        <v>0</v>
      </c>
      <c r="M251" s="132"/>
      <c r="N251" s="132"/>
      <c r="O251" s="106"/>
      <c r="P251" s="106"/>
    </row>
    <row r="252" spans="1:16" x14ac:dyDescent="0.2">
      <c r="A252" s="25"/>
      <c r="B252" s="37"/>
      <c r="C252" s="26"/>
      <c r="D252" s="26"/>
      <c r="E252" s="134" t="s">
        <v>449</v>
      </c>
      <c r="F252" s="135"/>
      <c r="G252" s="135"/>
      <c r="H252" s="135"/>
      <c r="I252" s="135"/>
      <c r="J252" s="135"/>
      <c r="K252" s="136"/>
      <c r="L252" s="137">
        <f>L249+L250+L251</f>
        <v>26808476.34</v>
      </c>
      <c r="M252" s="137"/>
      <c r="N252" s="137"/>
      <c r="O252" s="106"/>
      <c r="P252" s="106"/>
    </row>
    <row r="253" spans="1:16" x14ac:dyDescent="0.2">
      <c r="A253" s="25"/>
      <c r="B253" s="37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106"/>
      <c r="P253" s="106"/>
    </row>
    <row r="254" spans="1:16" x14ac:dyDescent="0.2">
      <c r="A254" s="25"/>
      <c r="B254" s="3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106"/>
      <c r="P254" s="106"/>
    </row>
    <row r="255" spans="1:16" x14ac:dyDescent="0.2">
      <c r="A255" s="25"/>
      <c r="B255" s="3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106"/>
      <c r="P255" s="106"/>
    </row>
    <row r="256" spans="1:16" x14ac:dyDescent="0.2">
      <c r="A256" s="1"/>
      <c r="B256" s="21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s="41" customFormat="1" x14ac:dyDescent="0.2">
      <c r="A257" s="1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s="41" customFormat="1" ht="14.25" customHeight="1" x14ac:dyDescent="0.2">
      <c r="A258" s="8"/>
      <c r="B258" s="2" t="s">
        <v>25</v>
      </c>
      <c r="C258" s="5" t="s">
        <v>433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41" customFormat="1" ht="14.25" customHeight="1" x14ac:dyDescent="0.2">
      <c r="A259" s="8"/>
      <c r="B259" s="2"/>
      <c r="C259" s="5" t="s">
        <v>432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1" spans="1:16" ht="12" customHeight="1" x14ac:dyDescent="0.2">
      <c r="A261" s="41"/>
      <c r="B261" s="3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1:16" ht="12" customHeight="1" x14ac:dyDescent="0.2">
      <c r="A262" s="41"/>
      <c r="B262" s="3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1:16" ht="12" customHeight="1" x14ac:dyDescent="0.2">
      <c r="A263" s="41"/>
      <c r="B263" s="126" t="s">
        <v>297</v>
      </c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80"/>
      <c r="N263" s="80"/>
      <c r="O263" s="80"/>
      <c r="P263" s="80"/>
    </row>
    <row r="264" spans="1:16" ht="12" customHeight="1" x14ac:dyDescent="0.2">
      <c r="A264" s="41"/>
      <c r="B264" s="126" t="s">
        <v>298</v>
      </c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80"/>
      <c r="N264" s="80"/>
      <c r="O264" s="80"/>
      <c r="P264" s="80"/>
    </row>
    <row r="265" spans="1:16" ht="12" customHeight="1" x14ac:dyDescent="0.2">
      <c r="A265" s="41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80"/>
      <c r="N265" s="80"/>
      <c r="O265" s="80"/>
      <c r="P265" s="80"/>
    </row>
    <row r="266" spans="1:16" ht="12" customHeight="1" x14ac:dyDescent="0.2">
      <c r="A266" s="41"/>
      <c r="B266" s="3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1:16" ht="12" customHeight="1" x14ac:dyDescent="0.2">
      <c r="A267" s="41"/>
      <c r="B267" s="129" t="s">
        <v>301</v>
      </c>
      <c r="C267" s="129"/>
      <c r="D267" s="129"/>
      <c r="E267" s="129"/>
      <c r="F267" s="129"/>
      <c r="G267" s="129"/>
      <c r="H267" s="129"/>
      <c r="I267" s="129"/>
      <c r="J267" s="130">
        <v>97123723.189999998</v>
      </c>
      <c r="K267" s="130"/>
      <c r="L267" s="130"/>
      <c r="M267" s="80"/>
      <c r="N267" s="80"/>
      <c r="O267" s="80"/>
      <c r="P267" s="80"/>
    </row>
    <row r="268" spans="1:16" ht="12" customHeight="1" x14ac:dyDescent="0.2">
      <c r="A268" s="41"/>
      <c r="B268" s="127" t="s">
        <v>302</v>
      </c>
      <c r="C268" s="127"/>
      <c r="D268" s="127"/>
      <c r="E268" s="127"/>
      <c r="F268" s="127"/>
      <c r="G268" s="127"/>
      <c r="H268" s="127"/>
      <c r="I268" s="127"/>
      <c r="J268" s="128">
        <v>0</v>
      </c>
      <c r="K268" s="128"/>
      <c r="L268" s="128"/>
      <c r="M268" s="80"/>
      <c r="N268" s="80"/>
      <c r="O268" s="80"/>
      <c r="P268" s="80"/>
    </row>
    <row r="269" spans="1:16" ht="12" customHeight="1" x14ac:dyDescent="0.2">
      <c r="A269" s="41"/>
      <c r="B269" s="127" t="s">
        <v>303</v>
      </c>
      <c r="C269" s="127"/>
      <c r="D269" s="127"/>
      <c r="E269" s="127"/>
      <c r="F269" s="127"/>
      <c r="G269" s="127"/>
      <c r="H269" s="127"/>
      <c r="I269" s="127"/>
      <c r="J269" s="128">
        <v>8883644</v>
      </c>
      <c r="K269" s="128"/>
      <c r="L269" s="128"/>
      <c r="M269" s="80"/>
      <c r="N269" s="80"/>
      <c r="O269" s="80"/>
      <c r="P269" s="80"/>
    </row>
    <row r="270" spans="1:16" ht="12" customHeight="1" x14ac:dyDescent="0.2">
      <c r="A270" s="41"/>
      <c r="B270" s="129" t="s">
        <v>304</v>
      </c>
      <c r="C270" s="129"/>
      <c r="D270" s="129"/>
      <c r="E270" s="129"/>
      <c r="F270" s="129"/>
      <c r="G270" s="129"/>
      <c r="H270" s="129"/>
      <c r="I270" s="129"/>
      <c r="J270" s="130">
        <v>88240079.189999998</v>
      </c>
      <c r="K270" s="130"/>
      <c r="L270" s="130"/>
      <c r="M270" s="80"/>
      <c r="N270" s="80"/>
      <c r="O270" s="80"/>
      <c r="P270" s="80"/>
    </row>
    <row r="271" spans="1:16" ht="12" customHeight="1" x14ac:dyDescent="0.2">
      <c r="A271" s="41"/>
      <c r="B271" s="3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1:16" ht="12" customHeight="1" x14ac:dyDescent="0.2">
      <c r="A272" s="41"/>
      <c r="B272" s="3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1:16" ht="12" customHeight="1" x14ac:dyDescent="0.2">
      <c r="A273" s="41"/>
      <c r="B273" s="3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1:16" ht="12" customHeight="1" x14ac:dyDescent="0.2">
      <c r="A274" s="41"/>
      <c r="B274" s="3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1:16" ht="12" customHeight="1" x14ac:dyDescent="0.2">
      <c r="A275" s="41"/>
      <c r="B275" s="3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1:16" ht="12" customHeight="1" x14ac:dyDescent="0.2">
      <c r="A276" s="41"/>
      <c r="B276" s="3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1:16" ht="12" customHeight="1" x14ac:dyDescent="0.2">
      <c r="A277" s="41"/>
      <c r="B277" s="3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1:16" ht="12" customHeight="1" x14ac:dyDescent="0.2">
      <c r="A278" s="41"/>
      <c r="B278" s="3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1:16" ht="12" customHeight="1" x14ac:dyDescent="0.2">
      <c r="A279" s="41"/>
      <c r="B279" s="3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1:16" ht="12" customHeight="1" x14ac:dyDescent="0.2">
      <c r="A280" s="41"/>
      <c r="B280" s="3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1:16" ht="12" customHeight="1" x14ac:dyDescent="0.2">
      <c r="A281" s="41"/>
      <c r="B281" s="126" t="s">
        <v>299</v>
      </c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80"/>
      <c r="N281" s="80"/>
      <c r="O281" s="80"/>
      <c r="P281" s="80"/>
    </row>
    <row r="282" spans="1:16" ht="12" customHeight="1" x14ac:dyDescent="0.2">
      <c r="A282" s="41"/>
      <c r="B282" s="126" t="s">
        <v>300</v>
      </c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80"/>
      <c r="N282" s="80"/>
      <c r="O282" s="80"/>
      <c r="P282" s="80"/>
    </row>
    <row r="283" spans="1:16" ht="12" customHeight="1" x14ac:dyDescent="0.2">
      <c r="A283" s="41"/>
      <c r="B283" s="3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1:16" ht="12" customHeight="1" x14ac:dyDescent="0.2">
      <c r="A284" s="41"/>
      <c r="B284" s="129" t="s">
        <v>305</v>
      </c>
      <c r="C284" s="129"/>
      <c r="D284" s="129"/>
      <c r="E284" s="129"/>
      <c r="F284" s="129"/>
      <c r="G284" s="129"/>
      <c r="H284" s="129"/>
      <c r="I284" s="129"/>
      <c r="J284" s="130">
        <v>101624651.14</v>
      </c>
      <c r="K284" s="130"/>
      <c r="L284" s="130"/>
      <c r="M284" s="80"/>
      <c r="N284" s="80"/>
      <c r="O284" s="80"/>
      <c r="P284" s="80"/>
    </row>
    <row r="285" spans="1:16" ht="12" customHeight="1" x14ac:dyDescent="0.2">
      <c r="A285" s="41"/>
      <c r="B285" s="129" t="s">
        <v>306</v>
      </c>
      <c r="C285" s="129"/>
      <c r="D285" s="129"/>
      <c r="E285" s="129"/>
      <c r="F285" s="129"/>
      <c r="G285" s="129"/>
      <c r="H285" s="129"/>
      <c r="I285" s="129"/>
      <c r="J285" s="130">
        <v>33145432.059999999</v>
      </c>
      <c r="K285" s="130"/>
      <c r="L285" s="130"/>
      <c r="M285" s="80"/>
      <c r="N285" s="80"/>
      <c r="O285" s="80"/>
      <c r="P285" s="80"/>
    </row>
    <row r="286" spans="1:16" ht="12" customHeight="1" x14ac:dyDescent="0.2">
      <c r="A286" s="41"/>
      <c r="B286" s="127" t="s">
        <v>233</v>
      </c>
      <c r="C286" s="127"/>
      <c r="D286" s="127"/>
      <c r="E286" s="127"/>
      <c r="F286" s="127"/>
      <c r="G286" s="127"/>
      <c r="H286" s="127"/>
      <c r="I286" s="127"/>
      <c r="J286" s="128">
        <v>384042.73</v>
      </c>
      <c r="K286" s="128"/>
      <c r="L286" s="128"/>
      <c r="M286" s="80"/>
      <c r="N286" s="80"/>
      <c r="O286" s="80"/>
      <c r="P286" s="80"/>
    </row>
    <row r="287" spans="1:16" ht="12" customHeight="1" x14ac:dyDescent="0.2">
      <c r="A287" s="41"/>
      <c r="B287" s="127" t="s">
        <v>234</v>
      </c>
      <c r="C287" s="127"/>
      <c r="D287" s="127"/>
      <c r="E287" s="127"/>
      <c r="F287" s="127"/>
      <c r="G287" s="127"/>
      <c r="H287" s="127"/>
      <c r="I287" s="127"/>
      <c r="J287" s="128">
        <v>9681.98</v>
      </c>
      <c r="K287" s="128"/>
      <c r="L287" s="128"/>
      <c r="M287" s="80"/>
      <c r="N287" s="80"/>
      <c r="O287" s="80"/>
      <c r="P287" s="80"/>
    </row>
    <row r="288" spans="1:16" ht="12" customHeight="1" x14ac:dyDescent="0.2">
      <c r="A288" s="41"/>
      <c r="B288" s="127" t="s">
        <v>307</v>
      </c>
      <c r="C288" s="127"/>
      <c r="D288" s="127"/>
      <c r="E288" s="127"/>
      <c r="F288" s="127"/>
      <c r="G288" s="127"/>
      <c r="H288" s="127"/>
      <c r="I288" s="127"/>
      <c r="J288" s="128">
        <v>690500.01</v>
      </c>
      <c r="K288" s="128"/>
      <c r="L288" s="128"/>
      <c r="M288" s="80"/>
      <c r="N288" s="80"/>
      <c r="O288" s="80"/>
      <c r="P288" s="80"/>
    </row>
    <row r="289" spans="1:16" ht="12" customHeight="1" x14ac:dyDescent="0.2">
      <c r="A289" s="41"/>
      <c r="B289" s="127" t="s">
        <v>236</v>
      </c>
      <c r="C289" s="127"/>
      <c r="D289" s="127"/>
      <c r="E289" s="127"/>
      <c r="F289" s="127"/>
      <c r="G289" s="127"/>
      <c r="H289" s="127"/>
      <c r="I289" s="127"/>
      <c r="J289" s="128">
        <v>0</v>
      </c>
      <c r="K289" s="128"/>
      <c r="L289" s="128"/>
      <c r="M289" s="80"/>
      <c r="N289" s="80"/>
      <c r="O289" s="80"/>
      <c r="P289" s="80"/>
    </row>
    <row r="290" spans="1:16" ht="12" customHeight="1" x14ac:dyDescent="0.2">
      <c r="A290" s="41"/>
      <c r="B290" s="127" t="s">
        <v>308</v>
      </c>
      <c r="C290" s="127"/>
      <c r="D290" s="127"/>
      <c r="E290" s="127"/>
      <c r="F290" s="127"/>
      <c r="G290" s="127"/>
      <c r="H290" s="127"/>
      <c r="I290" s="127"/>
      <c r="J290" s="128">
        <v>0</v>
      </c>
      <c r="K290" s="128"/>
      <c r="L290" s="128"/>
      <c r="M290" s="80"/>
      <c r="N290" s="80"/>
      <c r="O290" s="80"/>
      <c r="P290" s="80"/>
    </row>
    <row r="291" spans="1:16" ht="12" customHeight="1" x14ac:dyDescent="0.2">
      <c r="A291" s="41"/>
      <c r="B291" s="127" t="s">
        <v>309</v>
      </c>
      <c r="C291" s="127"/>
      <c r="D291" s="127"/>
      <c r="E291" s="127"/>
      <c r="F291" s="127"/>
      <c r="G291" s="127"/>
      <c r="H291" s="127"/>
      <c r="I291" s="127"/>
      <c r="J291" s="128">
        <v>25724251.640000001</v>
      </c>
      <c r="K291" s="128"/>
      <c r="L291" s="128"/>
      <c r="M291" s="80"/>
      <c r="N291" s="80"/>
      <c r="O291" s="80"/>
      <c r="P291" s="80"/>
    </row>
    <row r="292" spans="1:16" ht="12" customHeight="1" x14ac:dyDescent="0.2">
      <c r="A292" s="41"/>
      <c r="B292" s="127" t="s">
        <v>310</v>
      </c>
      <c r="C292" s="127"/>
      <c r="D292" s="127"/>
      <c r="E292" s="127"/>
      <c r="F292" s="127"/>
      <c r="G292" s="127"/>
      <c r="H292" s="127"/>
      <c r="I292" s="127"/>
      <c r="J292" s="128">
        <v>0</v>
      </c>
      <c r="K292" s="128"/>
      <c r="L292" s="128"/>
      <c r="M292" s="80"/>
      <c r="N292" s="80"/>
      <c r="O292" s="80"/>
      <c r="P292" s="80"/>
    </row>
    <row r="293" spans="1:16" ht="12" customHeight="1" x14ac:dyDescent="0.2">
      <c r="A293" s="41"/>
      <c r="B293" s="127" t="s">
        <v>311</v>
      </c>
      <c r="C293" s="127"/>
      <c r="D293" s="127"/>
      <c r="E293" s="127"/>
      <c r="F293" s="127"/>
      <c r="G293" s="127"/>
      <c r="H293" s="127"/>
      <c r="I293" s="127"/>
      <c r="J293" s="128">
        <v>6336955.7000000002</v>
      </c>
      <c r="K293" s="128"/>
      <c r="L293" s="128"/>
      <c r="M293" s="80"/>
      <c r="N293" s="80"/>
      <c r="O293" s="80"/>
      <c r="P293" s="80"/>
    </row>
    <row r="294" spans="1:16" ht="12" customHeight="1" x14ac:dyDescent="0.2">
      <c r="A294" s="41"/>
      <c r="B294" s="129" t="s">
        <v>312</v>
      </c>
      <c r="C294" s="129"/>
      <c r="D294" s="129"/>
      <c r="E294" s="129"/>
      <c r="F294" s="129"/>
      <c r="G294" s="129"/>
      <c r="H294" s="129"/>
      <c r="I294" s="129"/>
      <c r="J294" s="130">
        <v>25533077.949999999</v>
      </c>
      <c r="K294" s="130"/>
      <c r="L294" s="130"/>
      <c r="M294" s="80"/>
      <c r="N294" s="80"/>
      <c r="O294" s="80"/>
      <c r="P294" s="80"/>
    </row>
    <row r="295" spans="1:16" ht="12" customHeight="1" x14ac:dyDescent="0.2">
      <c r="A295" s="41"/>
      <c r="B295" s="127" t="s">
        <v>313</v>
      </c>
      <c r="C295" s="127"/>
      <c r="D295" s="127"/>
      <c r="E295" s="127"/>
      <c r="F295" s="127"/>
      <c r="G295" s="127"/>
      <c r="H295" s="127"/>
      <c r="I295" s="127"/>
      <c r="J295" s="128">
        <v>102510.47</v>
      </c>
      <c r="K295" s="128"/>
      <c r="L295" s="128"/>
      <c r="M295" s="80"/>
      <c r="N295" s="80"/>
      <c r="O295" s="80"/>
      <c r="P295" s="80"/>
    </row>
    <row r="296" spans="1:16" ht="12" customHeight="1" x14ac:dyDescent="0.2">
      <c r="A296" s="41"/>
      <c r="B296" s="127" t="s">
        <v>314</v>
      </c>
      <c r="C296" s="127"/>
      <c r="D296" s="127"/>
      <c r="E296" s="127"/>
      <c r="F296" s="127"/>
      <c r="G296" s="127"/>
      <c r="H296" s="127"/>
      <c r="I296" s="127"/>
      <c r="J296" s="128">
        <v>25430567.48</v>
      </c>
      <c r="K296" s="128"/>
      <c r="L296" s="128"/>
      <c r="M296" s="80"/>
      <c r="N296" s="80"/>
      <c r="O296" s="80"/>
      <c r="P296" s="80"/>
    </row>
    <row r="297" spans="1:16" ht="12" customHeight="1" x14ac:dyDescent="0.2">
      <c r="A297" s="41"/>
      <c r="B297" s="127" t="s">
        <v>315</v>
      </c>
      <c r="C297" s="127"/>
      <c r="D297" s="127"/>
      <c r="E297" s="127"/>
      <c r="F297" s="127"/>
      <c r="G297" s="127"/>
      <c r="H297" s="127"/>
      <c r="I297" s="127"/>
      <c r="J297" s="130">
        <f>J284-J285+J294</f>
        <v>94012297.030000001</v>
      </c>
      <c r="K297" s="130"/>
      <c r="L297" s="130"/>
      <c r="M297" s="80"/>
      <c r="N297" s="80"/>
      <c r="O297" s="80"/>
      <c r="P297" s="80"/>
    </row>
    <row r="298" spans="1:16" ht="12" customHeight="1" x14ac:dyDescent="0.2">
      <c r="A298" s="41"/>
      <c r="B298" s="3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300" spans="1:16" x14ac:dyDescent="0.2">
      <c r="A300" s="5" t="s">
        <v>15</v>
      </c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</row>
    <row r="301" spans="1:16" x14ac:dyDescent="0.2">
      <c r="A301" s="2"/>
    </row>
    <row r="302" spans="1:16" ht="12" customHeight="1" x14ac:dyDescent="0.2">
      <c r="B302" s="190" t="s">
        <v>184</v>
      </c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</row>
    <row r="303" spans="1:16" x14ac:dyDescent="0.2"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</row>
    <row r="304" spans="1:16" x14ac:dyDescent="0.2">
      <c r="B304" s="190"/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</row>
    <row r="305" spans="1:16" x14ac:dyDescent="0.2">
      <c r="B305" s="190"/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</row>
    <row r="306" spans="1:16" x14ac:dyDescent="0.2"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</row>
    <row r="307" spans="1:16" x14ac:dyDescent="0.2">
      <c r="B307" s="1" t="s">
        <v>16</v>
      </c>
    </row>
    <row r="308" spans="1:16" x14ac:dyDescent="0.2">
      <c r="B308" s="1"/>
    </row>
    <row r="309" spans="1:16" x14ac:dyDescent="0.2">
      <c r="B309" s="2" t="s">
        <v>446</v>
      </c>
    </row>
    <row r="310" spans="1:16" s="26" customFormat="1" x14ac:dyDescent="0.2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x14ac:dyDescent="0.2">
      <c r="A311" s="26"/>
      <c r="B311" s="26"/>
      <c r="C311" s="26"/>
      <c r="D311" s="26" t="s">
        <v>3</v>
      </c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1:16" x14ac:dyDescent="0.2">
      <c r="A312" s="26"/>
      <c r="B312" s="26"/>
      <c r="C312" s="26"/>
      <c r="D312" s="26" t="s">
        <v>316</v>
      </c>
      <c r="E312" s="26"/>
      <c r="F312" s="26"/>
      <c r="G312" s="26"/>
      <c r="H312" s="115"/>
      <c r="I312" s="125">
        <v>135140523</v>
      </c>
      <c r="J312" s="125"/>
      <c r="K312" s="26"/>
      <c r="L312" s="26"/>
      <c r="M312" s="26"/>
      <c r="N312" s="26"/>
      <c r="O312" s="26"/>
      <c r="P312" s="26"/>
    </row>
    <row r="313" spans="1:16" x14ac:dyDescent="0.2">
      <c r="A313" s="26"/>
      <c r="B313" s="26"/>
      <c r="C313" s="26"/>
      <c r="D313" s="26" t="s">
        <v>317</v>
      </c>
      <c r="E313" s="26"/>
      <c r="F313" s="26"/>
      <c r="G313" s="26"/>
      <c r="H313" s="115"/>
      <c r="I313" s="125">
        <v>48149923.039999999</v>
      </c>
      <c r="J313" s="125"/>
      <c r="K313" s="26"/>
      <c r="L313" s="26"/>
      <c r="M313" s="26"/>
      <c r="N313" s="26"/>
      <c r="O313" s="26"/>
      <c r="P313" s="26"/>
    </row>
    <row r="314" spans="1:16" x14ac:dyDescent="0.2">
      <c r="A314" s="26"/>
      <c r="B314" s="26"/>
      <c r="C314" s="26"/>
      <c r="D314" s="26" t="s">
        <v>318</v>
      </c>
      <c r="E314" s="26"/>
      <c r="F314" s="26"/>
      <c r="G314" s="26"/>
      <c r="H314" s="115"/>
      <c r="I314" s="125">
        <v>10133123.23</v>
      </c>
      <c r="J314" s="125"/>
      <c r="K314" s="26"/>
      <c r="L314" s="26"/>
      <c r="M314" s="26"/>
      <c r="N314" s="26"/>
      <c r="O314" s="26"/>
      <c r="P314" s="26"/>
    </row>
    <row r="315" spans="1:16" x14ac:dyDescent="0.2">
      <c r="A315" s="26"/>
      <c r="B315" s="26"/>
      <c r="C315" s="26"/>
      <c r="D315" s="26" t="s">
        <v>319</v>
      </c>
      <c r="E315" s="26"/>
      <c r="F315" s="26"/>
      <c r="G315" s="26"/>
      <c r="H315" s="115"/>
      <c r="I315" s="125">
        <v>97123723.140000001</v>
      </c>
      <c r="J315" s="125"/>
      <c r="K315" s="26"/>
      <c r="L315" s="26"/>
      <c r="M315" s="26"/>
      <c r="N315" s="26"/>
      <c r="O315" s="26"/>
      <c r="P315" s="26"/>
    </row>
    <row r="316" spans="1:16" x14ac:dyDescent="0.2">
      <c r="A316" s="26"/>
      <c r="B316" s="26"/>
      <c r="C316" s="26"/>
      <c r="D316" s="26" t="s">
        <v>320</v>
      </c>
      <c r="E316" s="26"/>
      <c r="F316" s="26"/>
      <c r="G316" s="26"/>
      <c r="H316" s="115"/>
      <c r="I316" s="125">
        <v>97123723.140000001</v>
      </c>
      <c r="J316" s="125"/>
      <c r="K316" s="26"/>
      <c r="L316" s="26"/>
      <c r="M316" s="26"/>
      <c r="N316" s="26"/>
      <c r="O316" s="26"/>
      <c r="P316" s="26"/>
    </row>
    <row r="317" spans="1:16" s="26" customForma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x14ac:dyDescent="0.2">
      <c r="A318" s="26"/>
      <c r="B318" s="26"/>
      <c r="C318" s="26"/>
      <c r="D318" s="26" t="s">
        <v>4</v>
      </c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x14ac:dyDescent="0.2">
      <c r="A319" s="26"/>
      <c r="B319" s="26"/>
      <c r="C319" s="26"/>
      <c r="D319" s="26" t="s">
        <v>321</v>
      </c>
      <c r="E319" s="26"/>
      <c r="F319" s="26"/>
      <c r="G319" s="26"/>
      <c r="H319" s="116"/>
      <c r="I319" s="125">
        <v>135140523</v>
      </c>
      <c r="J319" s="125"/>
      <c r="K319" s="26"/>
      <c r="L319" s="26"/>
      <c r="M319" s="26"/>
      <c r="N319" s="26"/>
      <c r="O319" s="26"/>
      <c r="P319" s="26"/>
    </row>
    <row r="320" spans="1:16" x14ac:dyDescent="0.2">
      <c r="A320" s="26"/>
      <c r="B320" s="26"/>
      <c r="C320" s="26"/>
      <c r="D320" s="26" t="s">
        <v>322</v>
      </c>
      <c r="E320" s="26"/>
      <c r="F320" s="26"/>
      <c r="G320" s="26"/>
      <c r="H320" s="116"/>
      <c r="I320" s="125">
        <v>56501852.289999999</v>
      </c>
      <c r="J320" s="125"/>
      <c r="K320" s="26"/>
      <c r="L320" s="26"/>
      <c r="M320" s="26"/>
      <c r="N320" s="26"/>
      <c r="O320" s="26"/>
      <c r="P320" s="26"/>
    </row>
    <row r="321" spans="1:17" x14ac:dyDescent="0.2">
      <c r="A321" s="26"/>
      <c r="B321" s="26"/>
      <c r="C321" s="26"/>
      <c r="D321" s="26" t="s">
        <v>323</v>
      </c>
      <c r="E321" s="26"/>
      <c r="F321" s="26"/>
      <c r="G321" s="26"/>
      <c r="H321" s="115"/>
      <c r="I321" s="125">
        <v>24701906.289999999</v>
      </c>
      <c r="J321" s="125"/>
      <c r="K321" s="26"/>
      <c r="L321" s="26"/>
      <c r="M321" s="26"/>
      <c r="N321" s="26"/>
      <c r="O321" s="26"/>
      <c r="P321" s="26"/>
    </row>
    <row r="322" spans="1:17" x14ac:dyDescent="0.2">
      <c r="A322" s="26"/>
      <c r="B322" s="26"/>
      <c r="C322" s="26"/>
      <c r="D322" s="26" t="s">
        <v>324</v>
      </c>
      <c r="E322" s="26"/>
      <c r="F322" s="26"/>
      <c r="G322" s="26"/>
      <c r="H322" s="115"/>
      <c r="I322" s="125">
        <v>103340577.59999999</v>
      </c>
      <c r="J322" s="125"/>
      <c r="K322" s="26"/>
      <c r="L322" s="26"/>
      <c r="M322" s="26"/>
      <c r="N322" s="26"/>
      <c r="O322" s="26"/>
      <c r="P322" s="26"/>
    </row>
    <row r="323" spans="1:17" x14ac:dyDescent="0.2">
      <c r="A323" s="26"/>
      <c r="B323" s="26"/>
      <c r="C323" s="26"/>
      <c r="D323" s="26" t="s">
        <v>325</v>
      </c>
      <c r="E323" s="26"/>
      <c r="F323" s="26"/>
      <c r="G323" s="26"/>
      <c r="H323" s="115"/>
      <c r="I323" s="125">
        <v>101624651.14</v>
      </c>
      <c r="J323" s="125"/>
      <c r="K323" s="26"/>
      <c r="L323" s="26"/>
      <c r="M323" s="26"/>
      <c r="N323" s="26"/>
      <c r="O323" s="26"/>
      <c r="P323" s="26"/>
    </row>
    <row r="324" spans="1:17" x14ac:dyDescent="0.2">
      <c r="A324" s="26"/>
      <c r="B324" s="26"/>
      <c r="C324" s="26"/>
      <c r="D324" s="26" t="s">
        <v>326</v>
      </c>
      <c r="E324" s="26"/>
      <c r="F324" s="26"/>
      <c r="G324" s="26"/>
      <c r="H324" s="115"/>
      <c r="I324" s="125">
        <v>98999381.840000004</v>
      </c>
      <c r="J324" s="125"/>
      <c r="K324" s="26"/>
      <c r="L324" s="26"/>
      <c r="M324" s="26"/>
      <c r="N324" s="26"/>
      <c r="O324" s="26"/>
      <c r="P324" s="26"/>
    </row>
    <row r="325" spans="1:17" x14ac:dyDescent="0.2">
      <c r="A325" s="26"/>
      <c r="B325" s="26"/>
      <c r="C325" s="26"/>
      <c r="D325" s="26" t="s">
        <v>327</v>
      </c>
      <c r="E325" s="26"/>
      <c r="F325" s="26"/>
      <c r="G325" s="26"/>
      <c r="H325" s="115"/>
      <c r="I325" s="125">
        <v>98976178.469999999</v>
      </c>
      <c r="J325" s="125"/>
      <c r="K325" s="26"/>
      <c r="L325" s="26"/>
      <c r="M325" s="26"/>
      <c r="N325" s="26"/>
      <c r="O325" s="26"/>
      <c r="P325" s="26"/>
    </row>
    <row r="326" spans="1:17" s="26" customForma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7" ht="12" customHeight="1" x14ac:dyDescent="0.2"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26"/>
    </row>
    <row r="328" spans="1:17" ht="12" customHeight="1" x14ac:dyDescent="0.2"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26"/>
    </row>
    <row r="329" spans="1:17" x14ac:dyDescent="0.2">
      <c r="A329" s="5" t="s">
        <v>17</v>
      </c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</row>
    <row r="330" spans="1:17" s="26" customFormat="1" x14ac:dyDescent="0.2">
      <c r="A330" s="4"/>
      <c r="B330" s="4"/>
      <c r="C330" s="4"/>
      <c r="D330" s="4"/>
      <c r="E330" s="6"/>
      <c r="F330" s="4"/>
      <c r="G330" s="6"/>
      <c r="H330" s="4"/>
      <c r="I330" s="6"/>
      <c r="J330" s="4"/>
      <c r="K330" s="6"/>
      <c r="L330" s="4"/>
      <c r="M330" s="6"/>
      <c r="N330" s="4"/>
      <c r="O330" s="6"/>
      <c r="P330" s="4"/>
    </row>
    <row r="331" spans="1:17" x14ac:dyDescent="0.2">
      <c r="B331" s="22" t="s">
        <v>26</v>
      </c>
      <c r="C331" s="13" t="s">
        <v>29</v>
      </c>
    </row>
    <row r="332" spans="1:17" s="26" customFormat="1" x14ac:dyDescent="0.2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7" ht="12" customHeight="1" x14ac:dyDescent="0.2">
      <c r="A333" s="26"/>
      <c r="B333" s="26" t="s">
        <v>5</v>
      </c>
    </row>
    <row r="334" spans="1:17" s="26" customFormat="1" x14ac:dyDescent="0.2">
      <c r="A334" s="1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7" ht="12" customHeight="1" x14ac:dyDescent="0.2">
      <c r="A335" s="26"/>
      <c r="B335" s="26" t="s">
        <v>329</v>
      </c>
    </row>
    <row r="336" spans="1:17" x14ac:dyDescent="0.2">
      <c r="B336" s="26" t="s">
        <v>328</v>
      </c>
    </row>
    <row r="337" spans="1:16" ht="12" customHeight="1" x14ac:dyDescent="0.2">
      <c r="A337" s="26"/>
      <c r="B337" s="26" t="s">
        <v>330</v>
      </c>
    </row>
    <row r="338" spans="1:16" s="26" customFormat="1" x14ac:dyDescent="0.2">
      <c r="A338" s="8"/>
      <c r="B338" s="26" t="s">
        <v>331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s="26" customFormat="1" x14ac:dyDescent="0.2">
      <c r="A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x14ac:dyDescent="0.2">
      <c r="B340" s="22" t="s">
        <v>30</v>
      </c>
      <c r="C340" s="13" t="s">
        <v>31</v>
      </c>
    </row>
    <row r="341" spans="1:16" x14ac:dyDescent="0.2">
      <c r="A341" s="2"/>
    </row>
    <row r="342" spans="1:16" ht="12" customHeight="1" x14ac:dyDescent="0.2">
      <c r="A342" s="26"/>
      <c r="B342" s="26" t="s">
        <v>332</v>
      </c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s="26" customForma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x14ac:dyDescent="0.2">
      <c r="B344" s="22" t="s">
        <v>32</v>
      </c>
      <c r="C344" s="13" t="s">
        <v>33</v>
      </c>
    </row>
    <row r="345" spans="1:16" s="26" customFormat="1" x14ac:dyDescent="0.2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x14ac:dyDescent="0.2">
      <c r="A346" s="26"/>
      <c r="B346" s="26"/>
      <c r="C346" s="25" t="s">
        <v>6</v>
      </c>
      <c r="D346" s="26" t="s">
        <v>434</v>
      </c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x14ac:dyDescent="0.2">
      <c r="C347" s="1"/>
    </row>
    <row r="348" spans="1:16" x14ac:dyDescent="0.2">
      <c r="A348" s="26"/>
      <c r="B348" s="26"/>
      <c r="C348" s="25" t="s">
        <v>34</v>
      </c>
      <c r="D348" s="26" t="s">
        <v>435</v>
      </c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s="26" customFormat="1" x14ac:dyDescent="0.2">
      <c r="A349" s="8"/>
      <c r="B349" s="1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s="26" customFormat="1" x14ac:dyDescent="0.2">
      <c r="A350" s="8"/>
      <c r="B350" s="1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x14ac:dyDescent="0.2">
      <c r="B351" s="22" t="s">
        <v>35</v>
      </c>
      <c r="C351" s="13" t="s">
        <v>36</v>
      </c>
    </row>
    <row r="352" spans="1:16" s="26" customFormat="1" x14ac:dyDescent="0.2">
      <c r="A352" s="1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x14ac:dyDescent="0.2">
      <c r="A353" s="26"/>
      <c r="B353" s="26"/>
      <c r="C353" s="25" t="s">
        <v>6</v>
      </c>
      <c r="D353" s="26" t="s">
        <v>436</v>
      </c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s="26" customFormat="1" x14ac:dyDescent="0.2">
      <c r="A354" s="8"/>
      <c r="B354" s="8"/>
      <c r="C354" s="1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x14ac:dyDescent="0.2">
      <c r="A355" s="26"/>
      <c r="B355" s="26"/>
      <c r="C355" s="25" t="s">
        <v>34</v>
      </c>
      <c r="D355" s="26" t="s">
        <v>437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x14ac:dyDescent="0.2">
      <c r="A356" s="26"/>
      <c r="B356" s="26"/>
      <c r="C356" s="25"/>
      <c r="D356" s="26" t="s">
        <v>333</v>
      </c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x14ac:dyDescent="0.2">
      <c r="A357" s="26"/>
      <c r="B357" s="26"/>
      <c r="C357" s="25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x14ac:dyDescent="0.2">
      <c r="A358" s="26"/>
      <c r="B358" s="26"/>
      <c r="C358" s="3" t="s">
        <v>341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x14ac:dyDescent="0.2">
      <c r="A359" s="26"/>
      <c r="B359" s="26"/>
      <c r="C359" s="3" t="s">
        <v>342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x14ac:dyDescent="0.2">
      <c r="A360" s="26"/>
      <c r="B360" s="26"/>
      <c r="C360" s="3" t="s">
        <v>343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x14ac:dyDescent="0.2">
      <c r="A361" s="26"/>
      <c r="B361" s="26"/>
      <c r="C361" s="3" t="s">
        <v>344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x14ac:dyDescent="0.2">
      <c r="A362" s="26"/>
      <c r="B362" s="26"/>
      <c r="C362" s="3" t="s">
        <v>345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x14ac:dyDescent="0.2">
      <c r="A363" s="26"/>
      <c r="B363" s="26"/>
      <c r="C363" s="3" t="s">
        <v>346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x14ac:dyDescent="0.2">
      <c r="A364" s="26"/>
      <c r="B364" s="26"/>
      <c r="C364" s="3" t="s">
        <v>347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x14ac:dyDescent="0.2">
      <c r="A365" s="26"/>
      <c r="B365" s="26"/>
      <c r="C365" s="3" t="s">
        <v>348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x14ac:dyDescent="0.2">
      <c r="A366" s="26"/>
      <c r="B366" s="26"/>
      <c r="C366" s="3" t="s">
        <v>349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x14ac:dyDescent="0.2">
      <c r="A367" s="26"/>
      <c r="B367" s="26"/>
      <c r="C367" s="3" t="s">
        <v>350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x14ac:dyDescent="0.2">
      <c r="A368" s="26"/>
      <c r="B368" s="26"/>
      <c r="C368" s="3" t="s">
        <v>351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x14ac:dyDescent="0.2">
      <c r="A369" s="26"/>
      <c r="B369" s="26"/>
      <c r="C369" s="3" t="s">
        <v>352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s="26" customFormat="1" x14ac:dyDescent="0.2">
      <c r="A370" s="8"/>
      <c r="B370" s="8"/>
      <c r="C370" s="3" t="s">
        <v>353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s="26" customFormat="1" x14ac:dyDescent="0.2">
      <c r="A371" s="8"/>
      <c r="B371" s="8"/>
      <c r="C371" s="3" t="s">
        <v>354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s="26" customFormat="1" x14ac:dyDescent="0.2">
      <c r="A372" s="8"/>
      <c r="B372" s="8"/>
      <c r="C372" s="25"/>
      <c r="N372" s="25"/>
    </row>
    <row r="373" spans="1:16" x14ac:dyDescent="0.2">
      <c r="A373" s="26"/>
      <c r="B373" s="26"/>
      <c r="C373" s="25" t="s">
        <v>334</v>
      </c>
      <c r="D373" s="26" t="s">
        <v>438</v>
      </c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s="26" customFormat="1" x14ac:dyDescent="0.2">
      <c r="A374" s="8"/>
      <c r="B374" s="8"/>
      <c r="C374" s="1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x14ac:dyDescent="0.2">
      <c r="A375" s="26"/>
      <c r="B375" s="26"/>
      <c r="C375" s="25" t="s">
        <v>38</v>
      </c>
      <c r="D375" s="26" t="s">
        <v>439</v>
      </c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s="26" customFormat="1" x14ac:dyDescent="0.2">
      <c r="A376" s="8"/>
      <c r="B376" s="8"/>
      <c r="C376" s="1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x14ac:dyDescent="0.2">
      <c r="A377" s="26"/>
      <c r="B377" s="26"/>
      <c r="C377" s="25" t="s">
        <v>39</v>
      </c>
      <c r="D377" s="26" t="s">
        <v>440</v>
      </c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x14ac:dyDescent="0.2">
      <c r="A378" s="26"/>
      <c r="B378" s="26"/>
      <c r="C378" s="25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x14ac:dyDescent="0.2">
      <c r="A379" s="26"/>
      <c r="B379" s="26"/>
      <c r="C379" s="25" t="s">
        <v>335</v>
      </c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x14ac:dyDescent="0.2">
      <c r="A380" s="26"/>
      <c r="B380" s="26"/>
      <c r="C380" s="25" t="s">
        <v>336</v>
      </c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x14ac:dyDescent="0.2">
      <c r="A381" s="26"/>
      <c r="B381" s="26"/>
      <c r="C381" s="25" t="s">
        <v>337</v>
      </c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x14ac:dyDescent="0.2">
      <c r="A382" s="26"/>
      <c r="B382" s="26"/>
      <c r="C382" s="25" t="s">
        <v>338</v>
      </c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x14ac:dyDescent="0.2">
      <c r="A383" s="26"/>
      <c r="B383" s="26"/>
      <c r="C383" s="25" t="s">
        <v>339</v>
      </c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x14ac:dyDescent="0.2">
      <c r="A384" s="26"/>
      <c r="B384" s="26"/>
      <c r="C384" s="25" t="s">
        <v>340</v>
      </c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20" x14ac:dyDescent="0.2">
      <c r="A385" s="26"/>
      <c r="B385" s="26"/>
      <c r="C385" s="25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20" x14ac:dyDescent="0.2">
      <c r="A386" s="26"/>
      <c r="B386" s="26"/>
      <c r="C386" s="25" t="s">
        <v>355</v>
      </c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20" x14ac:dyDescent="0.2">
      <c r="A387" s="26"/>
      <c r="B387" s="26"/>
      <c r="C387" s="3" t="s">
        <v>358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x14ac:dyDescent="0.2">
      <c r="A388" s="26"/>
      <c r="B388" s="26"/>
      <c r="C388" s="3" t="s">
        <v>357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x14ac:dyDescent="0.2">
      <c r="A389" s="26"/>
      <c r="B389" s="26"/>
      <c r="C389" s="25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20" x14ac:dyDescent="0.2">
      <c r="A390" s="26"/>
      <c r="B390" s="26"/>
      <c r="C390" s="25" t="s">
        <v>356</v>
      </c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20" s="26" customForma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20" x14ac:dyDescent="0.2">
      <c r="A392" s="26"/>
      <c r="B392" s="26"/>
      <c r="C392" s="25" t="s">
        <v>40</v>
      </c>
      <c r="D392" s="26" t="s">
        <v>41</v>
      </c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20" x14ac:dyDescent="0.2">
      <c r="C393" s="1"/>
    </row>
    <row r="394" spans="1:20" x14ac:dyDescent="0.2">
      <c r="A394" s="26"/>
      <c r="B394" s="26"/>
      <c r="C394" s="25" t="s">
        <v>42</v>
      </c>
      <c r="D394" s="26" t="s">
        <v>43</v>
      </c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20" s="26" customFormat="1" x14ac:dyDescent="0.2">
      <c r="A395" s="8"/>
      <c r="B395" s="1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20" x14ac:dyDescent="0.2">
      <c r="B396" s="22" t="s">
        <v>28</v>
      </c>
      <c r="C396" s="13" t="s">
        <v>44</v>
      </c>
    </row>
    <row r="397" spans="1:20" s="26" customFormat="1" x14ac:dyDescent="0.2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20" s="26" customFormat="1" ht="11.25" x14ac:dyDescent="0.2">
      <c r="C398" s="25" t="s">
        <v>6</v>
      </c>
      <c r="D398" s="26" t="s">
        <v>45</v>
      </c>
    </row>
    <row r="399" spans="1:20" s="26" customFormat="1" x14ac:dyDescent="0.2">
      <c r="C399" s="25"/>
      <c r="D399" s="9" t="s">
        <v>359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1:20" s="26" customFormat="1" x14ac:dyDescent="0.2">
      <c r="C400" s="25"/>
      <c r="D400" s="9" t="s">
        <v>360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s="26" customFormat="1" x14ac:dyDescent="0.2">
      <c r="C401" s="25"/>
      <c r="D401" s="9" t="s">
        <v>361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s="26" customFormat="1" x14ac:dyDescent="0.2">
      <c r="C402" s="25"/>
      <c r="D402" s="9" t="s">
        <v>362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s="26" customFormat="1" x14ac:dyDescent="0.2">
      <c r="C403" s="25"/>
      <c r="D403" s="9" t="s">
        <v>363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s="26" customFormat="1" x14ac:dyDescent="0.2">
      <c r="C404" s="25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s="26" customFormat="1" ht="11.25" customHeight="1" x14ac:dyDescent="0.2">
      <c r="C405" s="25" t="s">
        <v>46</v>
      </c>
      <c r="D405" s="26" t="s">
        <v>366</v>
      </c>
    </row>
    <row r="406" spans="2:16" s="26" customFormat="1" ht="11.25" x14ac:dyDescent="0.2">
      <c r="B406" s="38"/>
      <c r="C406" s="25" t="s">
        <v>364</v>
      </c>
    </row>
    <row r="407" spans="2:16" s="26" customFormat="1" ht="11.25" x14ac:dyDescent="0.2">
      <c r="B407" s="38"/>
      <c r="C407" s="25" t="s">
        <v>365</v>
      </c>
    </row>
    <row r="408" spans="2:16" s="26" customFormat="1" ht="11.25" x14ac:dyDescent="0.2">
      <c r="B408" s="38"/>
      <c r="C408" s="25"/>
      <c r="D408" s="26" t="s">
        <v>367</v>
      </c>
    </row>
    <row r="409" spans="2:16" s="26" customFormat="1" ht="11.25" x14ac:dyDescent="0.2">
      <c r="B409" s="38"/>
      <c r="C409" s="25"/>
    </row>
    <row r="410" spans="2:16" s="26" customFormat="1" ht="11.25" customHeight="1" x14ac:dyDescent="0.2">
      <c r="C410" s="25" t="s">
        <v>37</v>
      </c>
      <c r="D410" s="26" t="s">
        <v>49</v>
      </c>
    </row>
    <row r="411" spans="2:16" s="26" customFormat="1" ht="11.25" customHeight="1" x14ac:dyDescent="0.2">
      <c r="C411" s="25"/>
      <c r="D411" s="26" t="s">
        <v>371</v>
      </c>
    </row>
    <row r="412" spans="2:16" s="26" customFormat="1" ht="11.25" customHeight="1" x14ac:dyDescent="0.2">
      <c r="C412" s="25"/>
      <c r="D412" s="26" t="s">
        <v>372</v>
      </c>
    </row>
    <row r="413" spans="2:16" s="26" customFormat="1" ht="11.25" customHeight="1" x14ac:dyDescent="0.2">
      <c r="C413" s="25"/>
      <c r="D413" s="26" t="s">
        <v>373</v>
      </c>
    </row>
    <row r="414" spans="2:16" s="26" customFormat="1" ht="11.25" customHeight="1" x14ac:dyDescent="0.2">
      <c r="C414" s="25"/>
      <c r="D414" s="26" t="s">
        <v>374</v>
      </c>
    </row>
    <row r="415" spans="2:16" s="26" customFormat="1" ht="11.25" customHeight="1" x14ac:dyDescent="0.2">
      <c r="C415" s="25"/>
      <c r="D415" s="26" t="s">
        <v>375</v>
      </c>
    </row>
    <row r="416" spans="2:16" s="26" customFormat="1" ht="11.25" customHeight="1" x14ac:dyDescent="0.2">
      <c r="C416" s="25"/>
      <c r="D416" s="26" t="s">
        <v>376</v>
      </c>
    </row>
    <row r="417" spans="3:4" s="26" customFormat="1" ht="11.25" customHeight="1" x14ac:dyDescent="0.2">
      <c r="C417" s="25"/>
      <c r="D417" s="26" t="s">
        <v>377</v>
      </c>
    </row>
    <row r="418" spans="3:4" s="26" customFormat="1" ht="11.25" customHeight="1" x14ac:dyDescent="0.2">
      <c r="C418" s="25"/>
      <c r="D418" s="26" t="s">
        <v>378</v>
      </c>
    </row>
    <row r="419" spans="3:4" s="26" customFormat="1" ht="11.25" customHeight="1" x14ac:dyDescent="0.2">
      <c r="C419" s="25"/>
      <c r="D419" s="26" t="s">
        <v>379</v>
      </c>
    </row>
    <row r="420" spans="3:4" s="26" customFormat="1" ht="11.25" customHeight="1" x14ac:dyDescent="0.2">
      <c r="C420" s="25"/>
      <c r="D420" s="26" t="s">
        <v>380</v>
      </c>
    </row>
    <row r="421" spans="3:4" s="26" customFormat="1" ht="11.25" customHeight="1" x14ac:dyDescent="0.2">
      <c r="C421" s="25"/>
      <c r="D421" s="26" t="s">
        <v>381</v>
      </c>
    </row>
    <row r="422" spans="3:4" s="26" customFormat="1" ht="11.25" customHeight="1" x14ac:dyDescent="0.2">
      <c r="C422" s="25"/>
      <c r="D422" s="26" t="s">
        <v>382</v>
      </c>
    </row>
    <row r="423" spans="3:4" s="26" customFormat="1" ht="11.25" customHeight="1" x14ac:dyDescent="0.2">
      <c r="C423" s="25"/>
    </row>
    <row r="424" spans="3:4" s="26" customFormat="1" ht="11.25" customHeight="1" x14ac:dyDescent="0.2">
      <c r="C424" s="25" t="s">
        <v>48</v>
      </c>
      <c r="D424" s="26" t="s">
        <v>368</v>
      </c>
    </row>
    <row r="425" spans="3:4" s="26" customFormat="1" ht="11.25" customHeight="1" x14ac:dyDescent="0.2">
      <c r="C425" s="25"/>
      <c r="D425" s="26" t="s">
        <v>369</v>
      </c>
    </row>
    <row r="426" spans="3:4" s="26" customFormat="1" ht="11.25" customHeight="1" x14ac:dyDescent="0.2">
      <c r="C426" s="25"/>
      <c r="D426" s="26" t="s">
        <v>370</v>
      </c>
    </row>
    <row r="427" spans="3:4" s="26" customFormat="1" ht="11.25" customHeight="1" x14ac:dyDescent="0.2">
      <c r="C427" s="25"/>
    </row>
    <row r="428" spans="3:4" s="26" customFormat="1" ht="11.25" customHeight="1" x14ac:dyDescent="0.2">
      <c r="C428" s="25" t="s">
        <v>39</v>
      </c>
      <c r="D428" s="26" t="s">
        <v>47</v>
      </c>
    </row>
    <row r="429" spans="3:4" s="26" customFormat="1" ht="11.25" customHeight="1" x14ac:dyDescent="0.2">
      <c r="C429" s="25"/>
      <c r="D429" s="114" t="s">
        <v>453</v>
      </c>
    </row>
    <row r="430" spans="3:4" s="26" customFormat="1" ht="11.25" customHeight="1" x14ac:dyDescent="0.2">
      <c r="C430" s="25"/>
      <c r="D430" s="26" t="s">
        <v>454</v>
      </c>
    </row>
    <row r="431" spans="3:4" s="26" customFormat="1" ht="11.25" customHeight="1" x14ac:dyDescent="0.2">
      <c r="C431" s="25"/>
      <c r="D431" s="26" t="s">
        <v>455</v>
      </c>
    </row>
    <row r="432" spans="3:4" s="26" customFormat="1" ht="11.25" customHeight="1" x14ac:dyDescent="0.2">
      <c r="C432" s="25"/>
    </row>
    <row r="433" spans="1:16" s="26" customFormat="1" ht="11.25" x14ac:dyDescent="0.2">
      <c r="B433" s="38"/>
      <c r="C433" s="25"/>
      <c r="D433" s="26" t="s">
        <v>456</v>
      </c>
    </row>
    <row r="434" spans="1:16" s="26" customFormat="1" ht="14.25" x14ac:dyDescent="0.2">
      <c r="B434" s="38"/>
      <c r="C434" s="25"/>
      <c r="D434" s="26" t="s">
        <v>458</v>
      </c>
    </row>
    <row r="435" spans="1:16" s="26" customFormat="1" ht="14.25" x14ac:dyDescent="0.2">
      <c r="B435" s="38"/>
      <c r="C435" s="25"/>
      <c r="D435" s="26" t="s">
        <v>459</v>
      </c>
    </row>
    <row r="436" spans="1:16" s="26" customFormat="1" ht="11.25" x14ac:dyDescent="0.2">
      <c r="B436" s="38"/>
      <c r="C436" s="25"/>
    </row>
    <row r="437" spans="1:16" s="26" customFormat="1" ht="11.25" x14ac:dyDescent="0.2">
      <c r="B437" s="38"/>
      <c r="C437" s="25"/>
      <c r="D437" s="26" t="s">
        <v>457</v>
      </c>
    </row>
    <row r="438" spans="1:16" s="26" customFormat="1" ht="14.25" x14ac:dyDescent="0.2">
      <c r="B438" s="38"/>
      <c r="C438" s="25"/>
      <c r="D438" s="26" t="s">
        <v>463</v>
      </c>
    </row>
    <row r="439" spans="1:16" s="26" customFormat="1" ht="11.25" x14ac:dyDescent="0.2">
      <c r="B439" s="38"/>
      <c r="C439" s="25"/>
      <c r="D439" s="26" t="s">
        <v>464</v>
      </c>
    </row>
    <row r="440" spans="1:16" s="26" customFormat="1" ht="14.25" x14ac:dyDescent="0.2">
      <c r="B440" s="38"/>
      <c r="C440" s="25"/>
      <c r="D440" s="26" t="s">
        <v>460</v>
      </c>
    </row>
    <row r="441" spans="1:16" s="26" customFormat="1" ht="14.25" x14ac:dyDescent="0.2">
      <c r="B441" s="38"/>
      <c r="C441" s="25"/>
      <c r="D441" s="26" t="s">
        <v>461</v>
      </c>
    </row>
    <row r="442" spans="1:16" s="26" customFormat="1" ht="14.25" x14ac:dyDescent="0.2">
      <c r="B442" s="38"/>
      <c r="C442" s="25"/>
      <c r="D442" s="26" t="s">
        <v>462</v>
      </c>
    </row>
    <row r="443" spans="1:16" s="26" customFormat="1" ht="11.25" x14ac:dyDescent="0.2">
      <c r="B443" s="38"/>
      <c r="C443" s="25"/>
    </row>
    <row r="444" spans="1:16" s="26" customForma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x14ac:dyDescent="0.2">
      <c r="B445" s="22" t="s">
        <v>27</v>
      </c>
      <c r="C445" s="13" t="s">
        <v>50</v>
      </c>
    </row>
    <row r="446" spans="1:16" s="26" customFormat="1" x14ac:dyDescent="0.2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s="26" customFormat="1" ht="11.25" x14ac:dyDescent="0.2">
      <c r="C447" s="25" t="s">
        <v>51</v>
      </c>
      <c r="D447" s="26" t="s">
        <v>445</v>
      </c>
    </row>
    <row r="448" spans="1:16" s="26" customFormat="1" ht="11.25" x14ac:dyDescent="0.2">
      <c r="C448" s="25"/>
      <c r="D448" s="26" t="s">
        <v>383</v>
      </c>
    </row>
    <row r="449" spans="3:16" s="26" customFormat="1" ht="11.25" x14ac:dyDescent="0.2">
      <c r="C449" s="25"/>
      <c r="D449" s="26" t="s">
        <v>384</v>
      </c>
    </row>
    <row r="450" spans="3:16" s="26" customFormat="1" ht="11.25" x14ac:dyDescent="0.2">
      <c r="C450" s="25"/>
    </row>
    <row r="451" spans="3:16" s="26" customFormat="1" ht="11.25" x14ac:dyDescent="0.2">
      <c r="C451" s="25" t="s">
        <v>34</v>
      </c>
      <c r="D451" s="26" t="s">
        <v>52</v>
      </c>
    </row>
    <row r="452" spans="3:16" s="26" customFormat="1" ht="11.25" x14ac:dyDescent="0.2">
      <c r="C452" s="25"/>
      <c r="D452" s="26" t="s">
        <v>386</v>
      </c>
    </row>
    <row r="453" spans="3:16" s="26" customFormat="1" ht="11.25" x14ac:dyDescent="0.2">
      <c r="C453" s="25"/>
      <c r="D453" s="26" t="s">
        <v>385</v>
      </c>
    </row>
    <row r="454" spans="3:16" s="26" customFormat="1" ht="11.25" x14ac:dyDescent="0.2">
      <c r="C454" s="25"/>
    </row>
    <row r="455" spans="3:16" s="26" customFormat="1" ht="11.25" x14ac:dyDescent="0.2">
      <c r="C455" s="25" t="s">
        <v>37</v>
      </c>
      <c r="D455" s="26" t="s">
        <v>53</v>
      </c>
    </row>
    <row r="456" spans="3:16" s="26" customFormat="1" ht="11.25" x14ac:dyDescent="0.2">
      <c r="C456" s="25"/>
      <c r="D456" s="26" t="s">
        <v>387</v>
      </c>
    </row>
    <row r="457" spans="3:16" s="26" customFormat="1" ht="11.25" x14ac:dyDescent="0.2">
      <c r="C457" s="25"/>
    </row>
    <row r="458" spans="3:16" s="26" customFormat="1" ht="11.25" x14ac:dyDescent="0.2">
      <c r="C458" s="25" t="s">
        <v>38</v>
      </c>
      <c r="D458" s="26" t="s">
        <v>54</v>
      </c>
    </row>
    <row r="459" spans="3:16" s="26" customFormat="1" ht="11.25" x14ac:dyDescent="0.2">
      <c r="C459" s="25"/>
      <c r="D459" s="26" t="s">
        <v>388</v>
      </c>
    </row>
    <row r="460" spans="3:16" s="26" customFormat="1" ht="11.25" x14ac:dyDescent="0.2">
      <c r="C460" s="25"/>
    </row>
    <row r="461" spans="3:16" s="26" customFormat="1" ht="11.25" x14ac:dyDescent="0.2">
      <c r="C461" s="25" t="s">
        <v>55</v>
      </c>
      <c r="D461" s="26" t="s">
        <v>444</v>
      </c>
    </row>
    <row r="462" spans="3:16" s="26" customFormat="1" ht="11.25" x14ac:dyDescent="0.2">
      <c r="C462" s="25"/>
      <c r="D462" s="26" t="s">
        <v>390</v>
      </c>
    </row>
    <row r="463" spans="3:16" s="26" customFormat="1" ht="11.25" x14ac:dyDescent="0.2">
      <c r="C463" s="25"/>
      <c r="D463" s="26" t="s">
        <v>389</v>
      </c>
    </row>
    <row r="464" spans="3:16" s="26" customFormat="1" ht="11.25" x14ac:dyDescent="0.2">
      <c r="C464" s="25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</row>
    <row r="465" spans="1:16" s="26" customFormat="1" ht="11.25" x14ac:dyDescent="0.2">
      <c r="C465" s="25" t="s">
        <v>40</v>
      </c>
      <c r="D465" s="26" t="s">
        <v>443</v>
      </c>
    </row>
    <row r="466" spans="1:16" s="26" customFormat="1" ht="11.25" x14ac:dyDescent="0.2">
      <c r="C466" s="25"/>
      <c r="D466" s="26" t="s">
        <v>391</v>
      </c>
    </row>
    <row r="467" spans="1:16" s="26" customFormat="1" ht="11.25" x14ac:dyDescent="0.2">
      <c r="C467" s="25"/>
    </row>
    <row r="468" spans="1:16" s="26" customFormat="1" ht="11.25" x14ac:dyDescent="0.2">
      <c r="C468" s="25" t="s">
        <v>42</v>
      </c>
      <c r="D468" s="26" t="s">
        <v>442</v>
      </c>
    </row>
    <row r="469" spans="1:16" s="26" customFormat="1" ht="11.25" x14ac:dyDescent="0.2">
      <c r="C469" s="25"/>
      <c r="D469" s="26" t="s">
        <v>392</v>
      </c>
    </row>
    <row r="470" spans="1:16" s="26" customFormat="1" ht="11.25" x14ac:dyDescent="0.2">
      <c r="C470" s="25"/>
    </row>
    <row r="471" spans="1:16" s="26" customFormat="1" ht="11.25" x14ac:dyDescent="0.2">
      <c r="C471" s="25" t="s">
        <v>56</v>
      </c>
      <c r="D471" s="26" t="s">
        <v>393</v>
      </c>
    </row>
    <row r="472" spans="1:16" s="26" customFormat="1" ht="11.25" x14ac:dyDescent="0.2">
      <c r="C472" s="25"/>
      <c r="D472" s="26" t="s">
        <v>394</v>
      </c>
    </row>
    <row r="473" spans="1:16" s="26" customFormat="1" ht="11.25" x14ac:dyDescent="0.2">
      <c r="C473" s="25"/>
    </row>
    <row r="474" spans="1:16" x14ac:dyDescent="0.2">
      <c r="A474" s="26"/>
      <c r="B474" s="26"/>
      <c r="C474" s="25" t="s">
        <v>57</v>
      </c>
      <c r="D474" s="26" t="s">
        <v>441</v>
      </c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 x14ac:dyDescent="0.2">
      <c r="A475" s="26"/>
      <c r="B475" s="26"/>
      <c r="C475" s="25"/>
      <c r="D475" s="26" t="s">
        <v>395</v>
      </c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 x14ac:dyDescent="0.2">
      <c r="A476" s="26"/>
      <c r="B476" s="26"/>
      <c r="C476" s="25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1:16" s="26" customFormat="1" ht="11.25" x14ac:dyDescent="0.2">
      <c r="C477" s="25" t="s">
        <v>58</v>
      </c>
      <c r="D477" s="26" t="s">
        <v>59</v>
      </c>
    </row>
    <row r="478" spans="1:16" s="26" customFormat="1" ht="11.25" x14ac:dyDescent="0.2">
      <c r="C478" s="25"/>
      <c r="D478" s="26" t="s">
        <v>396</v>
      </c>
    </row>
    <row r="479" spans="1:16" s="26" customFormat="1" ht="11.25" x14ac:dyDescent="0.2">
      <c r="C479" s="25"/>
    </row>
    <row r="480" spans="1:16" x14ac:dyDescent="0.2">
      <c r="B480" s="22" t="s">
        <v>60</v>
      </c>
      <c r="C480" s="13" t="s">
        <v>61</v>
      </c>
    </row>
    <row r="481" spans="1:16" s="26" customFormat="1" x14ac:dyDescent="0.2">
      <c r="A481" s="8"/>
      <c r="B481" s="1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s="26" customFormat="1" ht="11.25" x14ac:dyDescent="0.2">
      <c r="C482" s="25" t="s">
        <v>6</v>
      </c>
      <c r="D482" s="26" t="s">
        <v>62</v>
      </c>
    </row>
    <row r="483" spans="1:16" s="26" customFormat="1" ht="11.25" x14ac:dyDescent="0.2">
      <c r="C483" s="25"/>
      <c r="D483" s="26" t="s">
        <v>397</v>
      </c>
    </row>
    <row r="484" spans="1:16" s="26" customFormat="1" ht="11.25" x14ac:dyDescent="0.2">
      <c r="C484" s="25"/>
    </row>
    <row r="485" spans="1:16" s="26" customFormat="1" ht="11.25" x14ac:dyDescent="0.2">
      <c r="C485" s="25" t="s">
        <v>34</v>
      </c>
      <c r="D485" s="26" t="s">
        <v>63</v>
      </c>
    </row>
    <row r="486" spans="1:16" s="26" customFormat="1" ht="11.25" x14ac:dyDescent="0.2">
      <c r="C486" s="25"/>
      <c r="D486" s="26" t="s">
        <v>398</v>
      </c>
    </row>
    <row r="487" spans="1:16" s="26" customFormat="1" ht="11.25" x14ac:dyDescent="0.2">
      <c r="C487" s="25"/>
    </row>
    <row r="488" spans="1:16" s="26" customFormat="1" ht="11.25" x14ac:dyDescent="0.2">
      <c r="C488" s="25" t="s">
        <v>37</v>
      </c>
      <c r="D488" s="26" t="s">
        <v>64</v>
      </c>
    </row>
    <row r="489" spans="1:16" s="26" customFormat="1" ht="11.25" x14ac:dyDescent="0.2">
      <c r="C489" s="25"/>
      <c r="D489" s="26" t="s">
        <v>399</v>
      </c>
    </row>
    <row r="490" spans="1:16" s="26" customFormat="1" ht="11.25" x14ac:dyDescent="0.2">
      <c r="C490" s="25"/>
    </row>
    <row r="491" spans="1:16" s="26" customFormat="1" ht="11.25" x14ac:dyDescent="0.2">
      <c r="C491" s="25" t="s">
        <v>38</v>
      </c>
      <c r="D491" s="26" t="s">
        <v>65</v>
      </c>
    </row>
    <row r="492" spans="1:16" s="26" customFormat="1" ht="11.25" x14ac:dyDescent="0.2">
      <c r="C492" s="25"/>
      <c r="D492" s="26" t="s">
        <v>399</v>
      </c>
    </row>
    <row r="493" spans="1:16" s="26" customFormat="1" ht="11.25" x14ac:dyDescent="0.2">
      <c r="C493" s="25"/>
    </row>
    <row r="494" spans="1:16" s="26" customFormat="1" ht="11.25" x14ac:dyDescent="0.2">
      <c r="C494" s="25" t="s">
        <v>39</v>
      </c>
      <c r="D494" s="26" t="s">
        <v>66</v>
      </c>
    </row>
    <row r="495" spans="1:16" x14ac:dyDescent="0.2">
      <c r="A495" s="26"/>
      <c r="B495" s="26"/>
      <c r="C495" s="26"/>
      <c r="D495" s="26" t="s">
        <v>399</v>
      </c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1:16" s="26" customFormat="1" x14ac:dyDescent="0.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 s="26" customFormat="1" x14ac:dyDescent="0.2">
      <c r="A497" s="8"/>
      <c r="B497" s="22" t="s">
        <v>67</v>
      </c>
      <c r="C497" s="13" t="s">
        <v>68</v>
      </c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 s="26" customFormat="1" x14ac:dyDescent="0.2">
      <c r="A498" s="8"/>
      <c r="B498" s="22"/>
      <c r="C498" s="13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 s="26" customFormat="1" ht="11.25" x14ac:dyDescent="0.2">
      <c r="C499" s="25" t="s">
        <v>6</v>
      </c>
      <c r="D499" s="26" t="s">
        <v>466</v>
      </c>
    </row>
    <row r="500" spans="1:16" s="26" customFormat="1" ht="11.25" x14ac:dyDescent="0.2">
      <c r="C500" s="25"/>
    </row>
    <row r="501" spans="1:16" s="26" customFormat="1" ht="11.25" x14ac:dyDescent="0.2">
      <c r="C501" s="25"/>
      <c r="D501" s="121" t="s">
        <v>263</v>
      </c>
      <c r="E501" s="121"/>
      <c r="F501" s="121"/>
      <c r="G501" s="121"/>
      <c r="H501" s="121"/>
      <c r="I501" s="121"/>
      <c r="J501" s="123" t="s">
        <v>264</v>
      </c>
      <c r="K501" s="123"/>
    </row>
    <row r="502" spans="1:16" s="26" customFormat="1" ht="11.25" x14ac:dyDescent="0.2">
      <c r="C502" s="25"/>
      <c r="D502" s="121" t="s">
        <v>265</v>
      </c>
      <c r="E502" s="121"/>
      <c r="F502" s="121"/>
      <c r="G502" s="121"/>
      <c r="H502" s="121"/>
      <c r="I502" s="121"/>
      <c r="J502" s="124">
        <v>0.2</v>
      </c>
      <c r="K502" s="124"/>
    </row>
    <row r="503" spans="1:16" s="26" customFormat="1" ht="11.25" x14ac:dyDescent="0.2">
      <c r="C503" s="25"/>
      <c r="D503" s="121" t="s">
        <v>266</v>
      </c>
      <c r="E503" s="121"/>
      <c r="F503" s="121"/>
      <c r="G503" s="121"/>
      <c r="H503" s="121"/>
      <c r="I503" s="121"/>
      <c r="J503" s="122" t="s">
        <v>267</v>
      </c>
      <c r="K503" s="122"/>
    </row>
    <row r="504" spans="1:16" s="26" customFormat="1" ht="11.25" x14ac:dyDescent="0.2">
      <c r="C504" s="25"/>
      <c r="D504" s="121" t="s">
        <v>268</v>
      </c>
      <c r="E504" s="121"/>
      <c r="F504" s="121"/>
      <c r="G504" s="121"/>
      <c r="H504" s="121"/>
      <c r="I504" s="121"/>
      <c r="J504" s="122" t="s">
        <v>269</v>
      </c>
      <c r="K504" s="122"/>
    </row>
    <row r="505" spans="1:16" s="26" customFormat="1" ht="11.25" x14ac:dyDescent="0.2">
      <c r="C505" s="25"/>
      <c r="D505" s="121" t="s">
        <v>270</v>
      </c>
      <c r="E505" s="121"/>
      <c r="F505" s="121"/>
      <c r="G505" s="121"/>
      <c r="H505" s="121"/>
      <c r="I505" s="121"/>
      <c r="J505" s="122" t="s">
        <v>271</v>
      </c>
      <c r="K505" s="122"/>
    </row>
    <row r="506" spans="1:16" s="26" customFormat="1" ht="11.25" x14ac:dyDescent="0.2">
      <c r="C506" s="25"/>
      <c r="D506" s="121" t="s">
        <v>272</v>
      </c>
      <c r="E506" s="121"/>
      <c r="F506" s="121"/>
      <c r="G506" s="121"/>
      <c r="H506" s="121"/>
      <c r="I506" s="121"/>
      <c r="J506" s="122" t="s">
        <v>271</v>
      </c>
      <c r="K506" s="122"/>
    </row>
    <row r="507" spans="1:16" s="26" customFormat="1" ht="11.25" x14ac:dyDescent="0.2">
      <c r="C507" s="25"/>
      <c r="D507" s="121" t="s">
        <v>273</v>
      </c>
      <c r="E507" s="121"/>
      <c r="F507" s="121"/>
      <c r="G507" s="121"/>
      <c r="H507" s="121"/>
      <c r="I507" s="121"/>
      <c r="J507" s="122" t="s">
        <v>271</v>
      </c>
      <c r="K507" s="122"/>
    </row>
    <row r="508" spans="1:16" s="26" customFormat="1" ht="11.25" x14ac:dyDescent="0.2">
      <c r="C508" s="25"/>
      <c r="D508" s="121" t="s">
        <v>274</v>
      </c>
      <c r="E508" s="121"/>
      <c r="F508" s="121"/>
      <c r="G508" s="121"/>
      <c r="H508" s="121"/>
      <c r="I508" s="121"/>
      <c r="J508" s="122" t="s">
        <v>271</v>
      </c>
      <c r="K508" s="122"/>
    </row>
    <row r="509" spans="1:16" s="26" customFormat="1" ht="11.25" x14ac:dyDescent="0.2">
      <c r="C509" s="25"/>
      <c r="D509" s="121" t="s">
        <v>275</v>
      </c>
      <c r="E509" s="121"/>
      <c r="F509" s="121"/>
      <c r="G509" s="121"/>
      <c r="H509" s="121"/>
      <c r="I509" s="121"/>
      <c r="J509" s="122" t="s">
        <v>271</v>
      </c>
      <c r="K509" s="122"/>
    </row>
    <row r="510" spans="1:16" s="26" customFormat="1" ht="11.25" x14ac:dyDescent="0.2">
      <c r="C510" s="25"/>
      <c r="D510" s="121" t="s">
        <v>276</v>
      </c>
      <c r="E510" s="121"/>
      <c r="F510" s="121"/>
      <c r="G510" s="121"/>
      <c r="H510" s="121"/>
      <c r="I510" s="121"/>
      <c r="J510" s="122" t="s">
        <v>271</v>
      </c>
      <c r="K510" s="122"/>
    </row>
    <row r="511" spans="1:16" s="26" customFormat="1" ht="11.25" x14ac:dyDescent="0.2">
      <c r="C511" s="25"/>
      <c r="D511" s="121" t="s">
        <v>277</v>
      </c>
      <c r="E511" s="121"/>
      <c r="F511" s="121"/>
      <c r="G511" s="121"/>
      <c r="H511" s="121"/>
      <c r="I511" s="121"/>
      <c r="J511" s="122" t="s">
        <v>271</v>
      </c>
      <c r="K511" s="122"/>
    </row>
    <row r="512" spans="1:16" s="26" customFormat="1" ht="11.25" x14ac:dyDescent="0.2">
      <c r="C512" s="25"/>
      <c r="D512" s="121" t="s">
        <v>278</v>
      </c>
      <c r="E512" s="121"/>
      <c r="F512" s="121"/>
      <c r="G512" s="121"/>
      <c r="H512" s="121"/>
      <c r="I512" s="121"/>
      <c r="J512" s="122" t="s">
        <v>271</v>
      </c>
      <c r="K512" s="122"/>
    </row>
    <row r="513" spans="3:11" s="26" customFormat="1" ht="11.25" x14ac:dyDescent="0.2">
      <c r="C513" s="25"/>
      <c r="D513" s="121" t="s">
        <v>259</v>
      </c>
      <c r="E513" s="121"/>
      <c r="F513" s="121"/>
      <c r="G513" s="121"/>
      <c r="H513" s="121"/>
      <c r="I513" s="121"/>
      <c r="J513" s="122" t="s">
        <v>279</v>
      </c>
      <c r="K513" s="122"/>
    </row>
    <row r="514" spans="3:11" s="26" customFormat="1" ht="11.25" x14ac:dyDescent="0.2">
      <c r="C514" s="25"/>
      <c r="D514" s="121" t="s">
        <v>280</v>
      </c>
      <c r="E514" s="121"/>
      <c r="F514" s="121"/>
      <c r="G514" s="121"/>
      <c r="H514" s="121"/>
      <c r="I514" s="121"/>
      <c r="J514" s="122" t="s">
        <v>271</v>
      </c>
      <c r="K514" s="122"/>
    </row>
    <row r="515" spans="3:11" s="26" customFormat="1" ht="11.25" x14ac:dyDescent="0.2">
      <c r="C515" s="25"/>
      <c r="D515" s="121" t="s">
        <v>281</v>
      </c>
      <c r="E515" s="121"/>
      <c r="F515" s="121"/>
      <c r="G515" s="121"/>
      <c r="H515" s="121"/>
      <c r="I515" s="121"/>
      <c r="J515" s="122" t="s">
        <v>267</v>
      </c>
      <c r="K515" s="122"/>
    </row>
    <row r="516" spans="3:11" s="26" customFormat="1" ht="11.25" x14ac:dyDescent="0.2">
      <c r="C516" s="25"/>
      <c r="D516" s="121" t="s">
        <v>282</v>
      </c>
      <c r="E516" s="121"/>
      <c r="F516" s="121"/>
      <c r="G516" s="121"/>
      <c r="H516" s="121"/>
      <c r="I516" s="121"/>
      <c r="J516" s="122" t="s">
        <v>271</v>
      </c>
      <c r="K516" s="122"/>
    </row>
    <row r="517" spans="3:11" s="26" customFormat="1" ht="11.25" x14ac:dyDescent="0.2">
      <c r="C517" s="25"/>
      <c r="D517" s="121" t="s">
        <v>283</v>
      </c>
      <c r="E517" s="121"/>
      <c r="F517" s="121"/>
      <c r="G517" s="121"/>
      <c r="H517" s="121"/>
      <c r="I517" s="121"/>
      <c r="J517" s="122" t="s">
        <v>271</v>
      </c>
      <c r="K517" s="122"/>
    </row>
    <row r="518" spans="3:11" s="26" customFormat="1" ht="11.25" x14ac:dyDescent="0.2">
      <c r="C518" s="25"/>
      <c r="D518" s="121" t="s">
        <v>284</v>
      </c>
      <c r="E518" s="121"/>
      <c r="F518" s="121"/>
      <c r="G518" s="121"/>
      <c r="H518" s="121"/>
      <c r="I518" s="121"/>
      <c r="J518" s="122" t="s">
        <v>267</v>
      </c>
      <c r="K518" s="122"/>
    </row>
    <row r="519" spans="3:11" s="26" customFormat="1" ht="11.25" x14ac:dyDescent="0.2">
      <c r="C519" s="25"/>
      <c r="D519" s="121" t="s">
        <v>285</v>
      </c>
      <c r="E519" s="121"/>
      <c r="F519" s="121"/>
      <c r="G519" s="121"/>
      <c r="H519" s="121"/>
      <c r="I519" s="121"/>
      <c r="J519" s="122" t="s">
        <v>267</v>
      </c>
      <c r="K519" s="122"/>
    </row>
    <row r="520" spans="3:11" s="26" customFormat="1" ht="11.25" x14ac:dyDescent="0.2">
      <c r="C520" s="25"/>
      <c r="D520" s="121" t="s">
        <v>286</v>
      </c>
      <c r="E520" s="121"/>
      <c r="F520" s="121"/>
      <c r="G520" s="121"/>
      <c r="H520" s="121"/>
      <c r="I520" s="121"/>
      <c r="J520" s="122" t="s">
        <v>267</v>
      </c>
      <c r="K520" s="122"/>
    </row>
    <row r="521" spans="3:11" s="26" customFormat="1" ht="11.25" x14ac:dyDescent="0.2">
      <c r="C521" s="25"/>
      <c r="D521" s="121" t="s">
        <v>238</v>
      </c>
      <c r="E521" s="121"/>
      <c r="F521" s="121"/>
      <c r="G521" s="121"/>
      <c r="H521" s="121"/>
      <c r="I521" s="121"/>
      <c r="J521" s="122" t="s">
        <v>271</v>
      </c>
      <c r="K521" s="122"/>
    </row>
    <row r="522" spans="3:11" s="26" customFormat="1" ht="11.25" x14ac:dyDescent="0.2">
      <c r="C522" s="25"/>
    </row>
    <row r="523" spans="3:11" s="26" customFormat="1" ht="11.25" x14ac:dyDescent="0.2">
      <c r="C523" s="25" t="s">
        <v>34</v>
      </c>
      <c r="D523" s="26" t="s">
        <v>69</v>
      </c>
    </row>
    <row r="524" spans="3:11" s="26" customFormat="1" ht="11.25" x14ac:dyDescent="0.2">
      <c r="C524" s="25"/>
    </row>
    <row r="525" spans="3:11" s="26" customFormat="1" ht="11.25" x14ac:dyDescent="0.2">
      <c r="C525" s="25" t="s">
        <v>37</v>
      </c>
      <c r="D525" s="26" t="s">
        <v>70</v>
      </c>
    </row>
    <row r="526" spans="3:11" s="26" customFormat="1" ht="11.25" x14ac:dyDescent="0.2">
      <c r="C526" s="25"/>
      <c r="D526" s="26" t="s">
        <v>400</v>
      </c>
    </row>
    <row r="527" spans="3:11" s="26" customFormat="1" ht="11.25" x14ac:dyDescent="0.2">
      <c r="C527" s="25"/>
    </row>
    <row r="528" spans="3:11" s="26" customFormat="1" ht="11.25" x14ac:dyDescent="0.2">
      <c r="C528" s="25" t="s">
        <v>38</v>
      </c>
      <c r="D528" s="26" t="s">
        <v>71</v>
      </c>
    </row>
    <row r="529" spans="3:16" s="26" customFormat="1" ht="11.25" x14ac:dyDescent="0.2">
      <c r="C529" s="25"/>
      <c r="D529" s="26" t="s">
        <v>401</v>
      </c>
    </row>
    <row r="530" spans="3:16" s="26" customFormat="1" ht="11.25" x14ac:dyDescent="0.2">
      <c r="C530" s="25"/>
    </row>
    <row r="531" spans="3:16" s="26" customFormat="1" ht="11.25" x14ac:dyDescent="0.2">
      <c r="C531" s="25" t="s">
        <v>39</v>
      </c>
      <c r="D531" s="26" t="s">
        <v>72</v>
      </c>
    </row>
    <row r="532" spans="3:16" s="26" customFormat="1" ht="11.25" x14ac:dyDescent="0.2">
      <c r="C532" s="25"/>
      <c r="D532" s="26" t="s">
        <v>403</v>
      </c>
    </row>
    <row r="533" spans="3:16" s="26" customFormat="1" ht="11.25" x14ac:dyDescent="0.2">
      <c r="C533" s="25"/>
      <c r="D533" s="26" t="s">
        <v>402</v>
      </c>
    </row>
    <row r="534" spans="3:16" s="26" customFormat="1" ht="11.25" x14ac:dyDescent="0.2">
      <c r="C534" s="25"/>
    </row>
    <row r="535" spans="3:16" s="26" customFormat="1" ht="11.25" x14ac:dyDescent="0.2">
      <c r="C535" s="25" t="s">
        <v>73</v>
      </c>
      <c r="D535" s="26" t="s">
        <v>404</v>
      </c>
    </row>
    <row r="536" spans="3:16" s="26" customFormat="1" ht="11.25" x14ac:dyDescent="0.2">
      <c r="C536" s="25"/>
      <c r="D536" s="26" t="s">
        <v>405</v>
      </c>
    </row>
    <row r="537" spans="3:16" s="26" customFormat="1" ht="11.25" x14ac:dyDescent="0.2">
      <c r="C537" s="25"/>
      <c r="D537" s="26" t="s">
        <v>406</v>
      </c>
    </row>
    <row r="538" spans="3:16" s="26" customFormat="1" ht="11.25" x14ac:dyDescent="0.2">
      <c r="C538" s="25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</row>
    <row r="539" spans="3:16" s="26" customFormat="1" ht="11.25" x14ac:dyDescent="0.2">
      <c r="C539" s="25" t="s">
        <v>42</v>
      </c>
      <c r="D539" s="26" t="s">
        <v>74</v>
      </c>
    </row>
    <row r="540" spans="3:16" s="26" customFormat="1" ht="11.25" x14ac:dyDescent="0.2">
      <c r="C540" s="25"/>
      <c r="D540" s="26" t="s">
        <v>407</v>
      </c>
    </row>
    <row r="541" spans="3:16" s="26" customFormat="1" ht="11.25" x14ac:dyDescent="0.2">
      <c r="C541" s="25"/>
    </row>
    <row r="542" spans="3:16" s="26" customFormat="1" ht="11.25" x14ac:dyDescent="0.2">
      <c r="C542" s="25" t="s">
        <v>56</v>
      </c>
      <c r="D542" s="26" t="s">
        <v>75</v>
      </c>
    </row>
    <row r="543" spans="3:16" s="26" customFormat="1" ht="11.25" x14ac:dyDescent="0.2">
      <c r="C543" s="25"/>
      <c r="D543" s="26" t="s">
        <v>408</v>
      </c>
    </row>
    <row r="544" spans="3:16" s="26" customFormat="1" ht="11.25" x14ac:dyDescent="0.2">
      <c r="C544" s="25"/>
    </row>
    <row r="545" spans="1:19" s="26" customFormat="1" ht="11.25" x14ac:dyDescent="0.2">
      <c r="B545" s="26" t="s">
        <v>128</v>
      </c>
    </row>
    <row r="546" spans="1:19" s="26" customFormat="1" ht="11.25" x14ac:dyDescent="0.2">
      <c r="C546" s="25" t="s">
        <v>6</v>
      </c>
      <c r="D546" s="26" t="s">
        <v>76</v>
      </c>
    </row>
    <row r="547" spans="1:19" s="26" customFormat="1" ht="11.25" x14ac:dyDescent="0.2">
      <c r="C547" s="25"/>
      <c r="D547" s="26" t="s">
        <v>409</v>
      </c>
    </row>
    <row r="548" spans="1:19" s="26" customFormat="1" ht="11.25" x14ac:dyDescent="0.2">
      <c r="C548" s="25"/>
    </row>
    <row r="549" spans="1:19" s="26" customFormat="1" ht="11.25" x14ac:dyDescent="0.2">
      <c r="C549" s="25" t="s">
        <v>34</v>
      </c>
      <c r="D549" s="26" t="s">
        <v>77</v>
      </c>
    </row>
    <row r="550" spans="1:19" s="26" customFormat="1" ht="11.25" x14ac:dyDescent="0.2">
      <c r="C550" s="25"/>
      <c r="D550" s="26" t="s">
        <v>410</v>
      </c>
    </row>
    <row r="551" spans="1:19" s="26" customFormat="1" ht="11.25" x14ac:dyDescent="0.2">
      <c r="C551" s="25"/>
    </row>
    <row r="552" spans="1:19" s="26" customFormat="1" x14ac:dyDescent="0.2">
      <c r="C552" s="25" t="s">
        <v>37</v>
      </c>
      <c r="D552" s="26" t="s">
        <v>78</v>
      </c>
      <c r="Q552" s="8"/>
      <c r="R552" s="8"/>
      <c r="S552" s="8"/>
    </row>
    <row r="553" spans="1:19" s="26" customFormat="1" x14ac:dyDescent="0.2">
      <c r="C553" s="25"/>
      <c r="D553" s="26" t="s">
        <v>411</v>
      </c>
      <c r="Q553" s="8"/>
      <c r="R553" s="8"/>
      <c r="S553" s="8"/>
    </row>
    <row r="554" spans="1:19" s="26" customFormat="1" x14ac:dyDescent="0.2">
      <c r="C554" s="25"/>
      <c r="Q554" s="8"/>
      <c r="R554" s="8"/>
      <c r="S554" s="8"/>
    </row>
    <row r="555" spans="1:19" x14ac:dyDescent="0.2">
      <c r="A555" s="26"/>
      <c r="B555" s="26"/>
      <c r="C555" s="25" t="s">
        <v>38</v>
      </c>
      <c r="D555" s="26" t="s">
        <v>79</v>
      </c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</row>
    <row r="556" spans="1:19" x14ac:dyDescent="0.2">
      <c r="A556" s="26"/>
      <c r="B556" s="26"/>
      <c r="C556" s="25"/>
      <c r="D556" s="26" t="s">
        <v>411</v>
      </c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</row>
    <row r="557" spans="1:19" x14ac:dyDescent="0.2">
      <c r="A557" s="26"/>
      <c r="B557" s="26"/>
      <c r="C557" s="25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</row>
    <row r="558" spans="1:19" x14ac:dyDescent="0.2">
      <c r="A558" s="26"/>
      <c r="B558" s="26"/>
      <c r="C558" s="25" t="s">
        <v>39</v>
      </c>
      <c r="D558" s="26" t="s">
        <v>80</v>
      </c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</row>
    <row r="559" spans="1:19" x14ac:dyDescent="0.2">
      <c r="A559" s="26"/>
      <c r="B559" s="26"/>
      <c r="C559" s="25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</row>
    <row r="560" spans="1:19" s="26" customFormat="1" x14ac:dyDescent="0.2">
      <c r="A560" s="8"/>
      <c r="B560" s="22" t="s">
        <v>81</v>
      </c>
      <c r="C560" s="13" t="s">
        <v>82</v>
      </c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1:17" s="26" customFormat="1" x14ac:dyDescent="0.2">
      <c r="A561" s="8"/>
      <c r="B561" s="22"/>
      <c r="C561" s="1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1:17" x14ac:dyDescent="0.2">
      <c r="A562" s="26"/>
      <c r="B562" s="26"/>
      <c r="C562" s="107" t="s">
        <v>6</v>
      </c>
      <c r="D562" s="26" t="s">
        <v>97</v>
      </c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</row>
    <row r="563" spans="1:17" x14ac:dyDescent="0.2">
      <c r="A563" s="26"/>
      <c r="B563" s="26"/>
      <c r="C563" s="107" t="s">
        <v>34</v>
      </c>
      <c r="D563" s="26" t="s">
        <v>98</v>
      </c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</row>
    <row r="564" spans="1:17" s="26" customFormat="1" ht="11.25" x14ac:dyDescent="0.2"/>
    <row r="565" spans="1:17" s="26" customFormat="1" x14ac:dyDescent="0.2">
      <c r="A565" s="8"/>
      <c r="B565" s="22" t="s">
        <v>83</v>
      </c>
      <c r="C565" s="13" t="s">
        <v>84</v>
      </c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1:17" s="26" customFormat="1" x14ac:dyDescent="0.2">
      <c r="A566" s="8"/>
      <c r="B566" s="22"/>
      <c r="C566" s="13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ht="12" customHeight="1" x14ac:dyDescent="0.2">
      <c r="A567" s="26"/>
      <c r="B567" s="26"/>
      <c r="C567" s="25" t="s">
        <v>6</v>
      </c>
      <c r="D567" s="26" t="s">
        <v>413</v>
      </c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</row>
    <row r="568" spans="1:17" ht="12" customHeight="1" x14ac:dyDescent="0.2">
      <c r="A568" s="26"/>
      <c r="B568" s="26"/>
      <c r="C568" s="25"/>
      <c r="D568" s="26" t="s">
        <v>412</v>
      </c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</row>
    <row r="569" spans="1:17" ht="12" customHeight="1" x14ac:dyDescent="0.2">
      <c r="A569" s="26"/>
      <c r="B569" s="26"/>
      <c r="C569" s="25"/>
      <c r="D569" s="26" t="s">
        <v>414</v>
      </c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</row>
    <row r="570" spans="1:17" ht="12" customHeight="1" x14ac:dyDescent="0.2">
      <c r="A570" s="26"/>
      <c r="B570" s="26"/>
      <c r="C570" s="25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</row>
    <row r="571" spans="1:17" x14ac:dyDescent="0.2">
      <c r="A571" s="26"/>
      <c r="B571" s="26"/>
      <c r="C571" s="107" t="s">
        <v>34</v>
      </c>
      <c r="D571" s="26" t="s">
        <v>99</v>
      </c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</row>
    <row r="572" spans="1:17" x14ac:dyDescent="0.2">
      <c r="A572" s="26"/>
      <c r="B572" s="26"/>
      <c r="C572" s="107"/>
      <c r="D572" s="26" t="s">
        <v>415</v>
      </c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</row>
    <row r="573" spans="1:17" s="26" customFormat="1" x14ac:dyDescent="0.2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1:17" s="26" customFormat="1" x14ac:dyDescent="0.2">
      <c r="A574" s="8"/>
      <c r="B574" s="22" t="s">
        <v>85</v>
      </c>
      <c r="C574" s="13" t="s">
        <v>86</v>
      </c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1:17" s="26" customFormat="1" x14ac:dyDescent="0.2">
      <c r="A575" s="8"/>
      <c r="B575" s="22"/>
      <c r="C575" s="13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1:17" s="26" customFormat="1" ht="12" customHeight="1" x14ac:dyDescent="0.2">
      <c r="C576" s="25" t="s">
        <v>6</v>
      </c>
      <c r="D576" s="26" t="s">
        <v>416</v>
      </c>
      <c r="Q576" s="8"/>
    </row>
    <row r="577" spans="1:17" s="26" customFormat="1" ht="12" customHeight="1" x14ac:dyDescent="0.2">
      <c r="C577" s="25"/>
      <c r="D577" s="26" t="s">
        <v>417</v>
      </c>
      <c r="Q577" s="8"/>
    </row>
    <row r="578" spans="1:17" ht="12" customHeight="1" x14ac:dyDescent="0.2">
      <c r="A578" s="26"/>
      <c r="B578" s="26"/>
      <c r="C578" s="25" t="s">
        <v>34</v>
      </c>
      <c r="D578" s="26" t="s">
        <v>419</v>
      </c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</row>
    <row r="579" spans="1:17" x14ac:dyDescent="0.2">
      <c r="A579" s="26"/>
      <c r="B579" s="26"/>
      <c r="C579" s="25"/>
      <c r="D579" s="26" t="s">
        <v>418</v>
      </c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</row>
    <row r="580" spans="1:17" s="26" customFormat="1" x14ac:dyDescent="0.2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7" s="26" customFormat="1" x14ac:dyDescent="0.2">
      <c r="A581" s="8"/>
      <c r="B581" s="22" t="s">
        <v>87</v>
      </c>
      <c r="C581" s="13" t="s">
        <v>88</v>
      </c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B582" s="22"/>
      <c r="C582" s="13"/>
    </row>
    <row r="583" spans="1:17" ht="12" customHeight="1" x14ac:dyDescent="0.2">
      <c r="A583" s="26"/>
      <c r="B583" s="26"/>
      <c r="C583" s="25" t="s">
        <v>420</v>
      </c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</row>
    <row r="584" spans="1:17" s="26" customFormat="1" x14ac:dyDescent="0.2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1:17" s="26" customFormat="1" x14ac:dyDescent="0.2">
      <c r="A585" s="8"/>
      <c r="B585" s="22" t="s">
        <v>89</v>
      </c>
      <c r="C585" s="13" t="s">
        <v>90</v>
      </c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1:17" s="26" customFormat="1" x14ac:dyDescent="0.2">
      <c r="A586" s="8"/>
      <c r="B586" s="22"/>
      <c r="C586" s="13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1:17" x14ac:dyDescent="0.2">
      <c r="A587" s="26"/>
      <c r="B587" s="26"/>
      <c r="C587" s="107" t="s">
        <v>6</v>
      </c>
      <c r="D587" s="26" t="s">
        <v>100</v>
      </c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</row>
    <row r="588" spans="1:17" x14ac:dyDescent="0.2">
      <c r="A588" s="26"/>
      <c r="B588" s="26"/>
      <c r="C588" s="107"/>
      <c r="D588" s="26" t="s">
        <v>421</v>
      </c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</row>
    <row r="589" spans="1:17" x14ac:dyDescent="0.2">
      <c r="A589" s="26"/>
      <c r="B589" s="26"/>
      <c r="C589" s="107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</row>
    <row r="590" spans="1:17" x14ac:dyDescent="0.2">
      <c r="A590" s="26"/>
      <c r="B590" s="26"/>
      <c r="C590" s="107" t="s">
        <v>34</v>
      </c>
      <c r="D590" s="26" t="s">
        <v>101</v>
      </c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</row>
    <row r="591" spans="1:17" x14ac:dyDescent="0.2">
      <c r="A591" s="26"/>
      <c r="B591" s="26"/>
      <c r="C591" s="107"/>
      <c r="D591" s="26" t="s">
        <v>422</v>
      </c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</row>
    <row r="592" spans="1:17" x14ac:dyDescent="0.2">
      <c r="A592" s="26"/>
      <c r="B592" s="26"/>
      <c r="C592" s="107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</row>
    <row r="593" spans="1:19" s="26" customFormat="1" x14ac:dyDescent="0.2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1:19" s="26" customFormat="1" x14ac:dyDescent="0.2">
      <c r="A594" s="8"/>
      <c r="B594" s="22" t="s">
        <v>91</v>
      </c>
      <c r="C594" s="13" t="s">
        <v>92</v>
      </c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1:19" s="26" customFormat="1" x14ac:dyDescent="0.2">
      <c r="A595" s="8"/>
      <c r="B595" s="22"/>
      <c r="C595" s="13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12" customHeight="1" x14ac:dyDescent="0.2">
      <c r="A596" s="26"/>
      <c r="B596" s="26"/>
      <c r="C596" s="25" t="s">
        <v>423</v>
      </c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</row>
    <row r="597" spans="1:19" ht="12" customHeight="1" x14ac:dyDescent="0.2">
      <c r="A597" s="26"/>
      <c r="B597" s="26"/>
      <c r="C597" s="25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</row>
    <row r="598" spans="1:19" s="26" customFormat="1" x14ac:dyDescent="0.2">
      <c r="A598" s="8"/>
      <c r="B598" s="22" t="s">
        <v>93</v>
      </c>
      <c r="C598" s="13" t="s">
        <v>94</v>
      </c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9" x14ac:dyDescent="0.2">
      <c r="B599" s="22"/>
      <c r="C599" s="13"/>
    </row>
    <row r="600" spans="1:19" ht="12" customHeight="1" x14ac:dyDescent="0.2">
      <c r="A600" s="26"/>
      <c r="B600" s="26"/>
      <c r="C600" s="25" t="s">
        <v>424</v>
      </c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</row>
    <row r="601" spans="1:19" ht="12" customHeight="1" x14ac:dyDescent="0.2">
      <c r="A601" s="26"/>
      <c r="B601" s="26"/>
      <c r="C601" s="25" t="s">
        <v>425</v>
      </c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</row>
    <row r="602" spans="1:19" ht="12" customHeight="1" x14ac:dyDescent="0.2">
      <c r="A602" s="26"/>
      <c r="B602" s="26"/>
      <c r="C602" s="25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</row>
    <row r="603" spans="1:19" s="26" customFormat="1" x14ac:dyDescent="0.2">
      <c r="A603" s="8"/>
      <c r="B603" s="22" t="s">
        <v>95</v>
      </c>
      <c r="C603" s="13" t="s">
        <v>96</v>
      </c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x14ac:dyDescent="0.2">
      <c r="B604" s="22"/>
      <c r="C604" s="13"/>
    </row>
    <row r="605" spans="1:19" ht="12" customHeight="1" x14ac:dyDescent="0.2">
      <c r="A605" s="26"/>
      <c r="B605" s="26"/>
      <c r="C605" s="25" t="s">
        <v>426</v>
      </c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</row>
    <row r="606" spans="1:19" s="26" customFormat="1" x14ac:dyDescent="0.2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1:19" x14ac:dyDescent="0.2">
      <c r="A607" s="8" t="s">
        <v>224</v>
      </c>
    </row>
  </sheetData>
  <mergeCells count="341">
    <mergeCell ref="N78:P78"/>
    <mergeCell ref="E236:I236"/>
    <mergeCell ref="E237:I237"/>
    <mergeCell ref="E238:I238"/>
    <mergeCell ref="E239:I239"/>
    <mergeCell ref="E240:I240"/>
    <mergeCell ref="E241:I241"/>
    <mergeCell ref="D130:I130"/>
    <mergeCell ref="J130:K130"/>
    <mergeCell ref="D131:I131"/>
    <mergeCell ref="J131:K131"/>
    <mergeCell ref="D185:L185"/>
    <mergeCell ref="D174:L174"/>
    <mergeCell ref="L236:N236"/>
    <mergeCell ref="C167:M167"/>
    <mergeCell ref="C160:P160"/>
    <mergeCell ref="D156:L156"/>
    <mergeCell ref="M156:O156"/>
    <mergeCell ref="D152:L152"/>
    <mergeCell ref="M152:O152"/>
    <mergeCell ref="J238:K238"/>
    <mergeCell ref="J239:K239"/>
    <mergeCell ref="J240:K240"/>
    <mergeCell ref="J241:K241"/>
    <mergeCell ref="L242:N242"/>
    <mergeCell ref="L241:N241"/>
    <mergeCell ref="C110:O110"/>
    <mergeCell ref="D117:I117"/>
    <mergeCell ref="J117:K117"/>
    <mergeCell ref="D118:I118"/>
    <mergeCell ref="J118:K118"/>
    <mergeCell ref="D119:I119"/>
    <mergeCell ref="J119:K119"/>
    <mergeCell ref="D120:I120"/>
    <mergeCell ref="J120:K120"/>
    <mergeCell ref="D121:I121"/>
    <mergeCell ref="J121:K121"/>
    <mergeCell ref="D112:I112"/>
    <mergeCell ref="D114:I114"/>
    <mergeCell ref="D113:I113"/>
    <mergeCell ref="J112:K112"/>
    <mergeCell ref="J113:K113"/>
    <mergeCell ref="J242:K242"/>
    <mergeCell ref="T90:V90"/>
    <mergeCell ref="Q91:S91"/>
    <mergeCell ref="T91:V91"/>
    <mergeCell ref="Q93:S93"/>
    <mergeCell ref="T93:V93"/>
    <mergeCell ref="D115:I115"/>
    <mergeCell ref="J115:K115"/>
    <mergeCell ref="J99:L99"/>
    <mergeCell ref="M99:O99"/>
    <mergeCell ref="J97:L97"/>
    <mergeCell ref="M97:O97"/>
    <mergeCell ref="D95:I95"/>
    <mergeCell ref="J95:L95"/>
    <mergeCell ref="D100:I100"/>
    <mergeCell ref="J100:L100"/>
    <mergeCell ref="M100:O100"/>
    <mergeCell ref="D101:I101"/>
    <mergeCell ref="J101:L101"/>
    <mergeCell ref="M101:O101"/>
    <mergeCell ref="D187:L187"/>
    <mergeCell ref="D102:I102"/>
    <mergeCell ref="J102:L102"/>
    <mergeCell ref="L239:N239"/>
    <mergeCell ref="L240:N240"/>
    <mergeCell ref="J236:K236"/>
    <mergeCell ref="J237:K237"/>
    <mergeCell ref="B302:P305"/>
    <mergeCell ref="Q90:S90"/>
    <mergeCell ref="D90:I90"/>
    <mergeCell ref="J90:L90"/>
    <mergeCell ref="M90:O90"/>
    <mergeCell ref="D91:I91"/>
    <mergeCell ref="J91:L91"/>
    <mergeCell ref="M93:O93"/>
    <mergeCell ref="D96:I96"/>
    <mergeCell ref="J114:K114"/>
    <mergeCell ref="D116:I116"/>
    <mergeCell ref="E219:K219"/>
    <mergeCell ref="L219:N219"/>
    <mergeCell ref="E214:K214"/>
    <mergeCell ref="L214:N214"/>
    <mergeCell ref="E213:K213"/>
    <mergeCell ref="L213:N213"/>
    <mergeCell ref="E217:K217"/>
    <mergeCell ref="L217:N217"/>
    <mergeCell ref="E212:K212"/>
    <mergeCell ref="L212:N212"/>
    <mergeCell ref="M190:O190"/>
    <mergeCell ref="M189:O189"/>
    <mergeCell ref="D191:L191"/>
    <mergeCell ref="M191:O191"/>
    <mergeCell ref="M187:O187"/>
    <mergeCell ref="M186:O186"/>
    <mergeCell ref="M185:O185"/>
    <mergeCell ref="E218:K218"/>
    <mergeCell ref="L218:N218"/>
    <mergeCell ref="D201:L201"/>
    <mergeCell ref="D203:L203"/>
    <mergeCell ref="M203:O203"/>
    <mergeCell ref="M201:O201"/>
    <mergeCell ref="D188:L188"/>
    <mergeCell ref="M188:O188"/>
    <mergeCell ref="D189:L189"/>
    <mergeCell ref="D190:L190"/>
    <mergeCell ref="D199:L199"/>
    <mergeCell ref="M199:O199"/>
    <mergeCell ref="D202:L202"/>
    <mergeCell ref="M202:O202"/>
    <mergeCell ref="D200:L200"/>
    <mergeCell ref="D99:I99"/>
    <mergeCell ref="E144:H144"/>
    <mergeCell ref="I144:K144"/>
    <mergeCell ref="L144:N144"/>
    <mergeCell ref="E145:H145"/>
    <mergeCell ref="I145:K145"/>
    <mergeCell ref="L145:N145"/>
    <mergeCell ref="D151:L151"/>
    <mergeCell ref="M151:O151"/>
    <mergeCell ref="D123:I123"/>
    <mergeCell ref="J123:K123"/>
    <mergeCell ref="D124:I124"/>
    <mergeCell ref="J124:K124"/>
    <mergeCell ref="D125:I125"/>
    <mergeCell ref="J125:K125"/>
    <mergeCell ref="D126:I126"/>
    <mergeCell ref="J126:K126"/>
    <mergeCell ref="D122:I122"/>
    <mergeCell ref="J132:K132"/>
    <mergeCell ref="J127:K127"/>
    <mergeCell ref="D128:I128"/>
    <mergeCell ref="J128:K128"/>
    <mergeCell ref="D129:I129"/>
    <mergeCell ref="J129:K129"/>
    <mergeCell ref="M91:O91"/>
    <mergeCell ref="D93:I93"/>
    <mergeCell ref="J93:L93"/>
    <mergeCell ref="M95:O95"/>
    <mergeCell ref="D94:I94"/>
    <mergeCell ref="J94:L94"/>
    <mergeCell ref="M94:O94"/>
    <mergeCell ref="D98:I98"/>
    <mergeCell ref="J98:L98"/>
    <mergeCell ref="M98:O98"/>
    <mergeCell ref="D92:I92"/>
    <mergeCell ref="J92:L92"/>
    <mergeCell ref="M92:O92"/>
    <mergeCell ref="J96:L96"/>
    <mergeCell ref="M96:O96"/>
    <mergeCell ref="D97:I97"/>
    <mergeCell ref="C44:I44"/>
    <mergeCell ref="J44:L44"/>
    <mergeCell ref="M44:O44"/>
    <mergeCell ref="C45:I45"/>
    <mergeCell ref="J45:L45"/>
    <mergeCell ref="M45:O45"/>
    <mergeCell ref="D89:I89"/>
    <mergeCell ref="J89:L89"/>
    <mergeCell ref="M89:O89"/>
    <mergeCell ref="C79:J79"/>
    <mergeCell ref="K79:M79"/>
    <mergeCell ref="N79:P79"/>
    <mergeCell ref="C55:P57"/>
    <mergeCell ref="K75:M75"/>
    <mergeCell ref="K76:M76"/>
    <mergeCell ref="K77:M77"/>
    <mergeCell ref="N75:P75"/>
    <mergeCell ref="N76:P76"/>
    <mergeCell ref="N77:P77"/>
    <mergeCell ref="C75:J75"/>
    <mergeCell ref="C76:J76"/>
    <mergeCell ref="C77:J77"/>
    <mergeCell ref="C78:J78"/>
    <mergeCell ref="K78:M78"/>
    <mergeCell ref="A3:P3"/>
    <mergeCell ref="L238:N238"/>
    <mergeCell ref="L237:N237"/>
    <mergeCell ref="F30:J30"/>
    <mergeCell ref="K30:M30"/>
    <mergeCell ref="F31:J31"/>
    <mergeCell ref="K31:M31"/>
    <mergeCell ref="F32:J32"/>
    <mergeCell ref="K32:M32"/>
    <mergeCell ref="F33:J33"/>
    <mergeCell ref="K33:M33"/>
    <mergeCell ref="E215:K215"/>
    <mergeCell ref="L215:N215"/>
    <mergeCell ref="E216:K216"/>
    <mergeCell ref="L216:N216"/>
    <mergeCell ref="D17:I17"/>
    <mergeCell ref="J17:L17"/>
    <mergeCell ref="M17:O17"/>
    <mergeCell ref="D18:I18"/>
    <mergeCell ref="J18:L18"/>
    <mergeCell ref="M18:O18"/>
    <mergeCell ref="D19:I19"/>
    <mergeCell ref="J19:L19"/>
    <mergeCell ref="M19:O19"/>
    <mergeCell ref="J43:L43"/>
    <mergeCell ref="M43:O43"/>
    <mergeCell ref="D20:I20"/>
    <mergeCell ref="J20:L20"/>
    <mergeCell ref="M20:O20"/>
    <mergeCell ref="D21:I21"/>
    <mergeCell ref="J21:L21"/>
    <mergeCell ref="M21:O21"/>
    <mergeCell ref="F34:J34"/>
    <mergeCell ref="K34:M34"/>
    <mergeCell ref="C43:I43"/>
    <mergeCell ref="M102:O102"/>
    <mergeCell ref="D103:I103"/>
    <mergeCell ref="J103:L103"/>
    <mergeCell ref="M103:O103"/>
    <mergeCell ref="E142:H142"/>
    <mergeCell ref="I142:K142"/>
    <mergeCell ref="L142:N142"/>
    <mergeCell ref="E143:H143"/>
    <mergeCell ref="I143:K143"/>
    <mergeCell ref="L143:N143"/>
    <mergeCell ref="C138:P140"/>
    <mergeCell ref="J116:K116"/>
    <mergeCell ref="J122:K122"/>
    <mergeCell ref="D132:I132"/>
    <mergeCell ref="D127:I127"/>
    <mergeCell ref="D153:L153"/>
    <mergeCell ref="M153:O153"/>
    <mergeCell ref="D155:L155"/>
    <mergeCell ref="M155:O155"/>
    <mergeCell ref="D154:L154"/>
    <mergeCell ref="M154:O154"/>
    <mergeCell ref="B267:I267"/>
    <mergeCell ref="J267:L267"/>
    <mergeCell ref="E252:K252"/>
    <mergeCell ref="L252:N252"/>
    <mergeCell ref="E249:K249"/>
    <mergeCell ref="L249:N249"/>
    <mergeCell ref="E250:K250"/>
    <mergeCell ref="L250:N250"/>
    <mergeCell ref="E251:K251"/>
    <mergeCell ref="L251:N251"/>
    <mergeCell ref="M174:O174"/>
    <mergeCell ref="D175:L175"/>
    <mergeCell ref="M175:O175"/>
    <mergeCell ref="D176:L176"/>
    <mergeCell ref="M176:O176"/>
    <mergeCell ref="D186:L186"/>
    <mergeCell ref="M200:O200"/>
    <mergeCell ref="B268:I268"/>
    <mergeCell ref="B269:I269"/>
    <mergeCell ref="B270:I270"/>
    <mergeCell ref="J268:L268"/>
    <mergeCell ref="J269:L269"/>
    <mergeCell ref="J270:L270"/>
    <mergeCell ref="B263:L263"/>
    <mergeCell ref="B264:L264"/>
    <mergeCell ref="J292:L292"/>
    <mergeCell ref="B284:I284"/>
    <mergeCell ref="J284:L284"/>
    <mergeCell ref="B285:I285"/>
    <mergeCell ref="J285:L285"/>
    <mergeCell ref="B286:I286"/>
    <mergeCell ref="J286:L286"/>
    <mergeCell ref="B287:I287"/>
    <mergeCell ref="J287:L287"/>
    <mergeCell ref="I323:J323"/>
    <mergeCell ref="I324:J324"/>
    <mergeCell ref="I325:J325"/>
    <mergeCell ref="B281:L281"/>
    <mergeCell ref="B282:L282"/>
    <mergeCell ref="B293:I293"/>
    <mergeCell ref="J293:L293"/>
    <mergeCell ref="B294:I294"/>
    <mergeCell ref="J294:L294"/>
    <mergeCell ref="B295:I295"/>
    <mergeCell ref="J295:L295"/>
    <mergeCell ref="B296:I296"/>
    <mergeCell ref="J296:L296"/>
    <mergeCell ref="B297:I297"/>
    <mergeCell ref="J297:L297"/>
    <mergeCell ref="B288:I288"/>
    <mergeCell ref="J288:L288"/>
    <mergeCell ref="B289:I289"/>
    <mergeCell ref="J289:L289"/>
    <mergeCell ref="B290:I290"/>
    <mergeCell ref="J290:L290"/>
    <mergeCell ref="B291:I291"/>
    <mergeCell ref="J291:L291"/>
    <mergeCell ref="B292:I292"/>
    <mergeCell ref="I312:J312"/>
    <mergeCell ref="I313:J313"/>
    <mergeCell ref="I314:J314"/>
    <mergeCell ref="I315:J315"/>
    <mergeCell ref="I316:J316"/>
    <mergeCell ref="I319:J319"/>
    <mergeCell ref="I320:J320"/>
    <mergeCell ref="I321:J321"/>
    <mergeCell ref="I322:J322"/>
    <mergeCell ref="D501:I501"/>
    <mergeCell ref="J501:K501"/>
    <mergeCell ref="D502:I502"/>
    <mergeCell ref="J502:K502"/>
    <mergeCell ref="D503:I503"/>
    <mergeCell ref="J503:K503"/>
    <mergeCell ref="D504:I504"/>
    <mergeCell ref="J504:K504"/>
    <mergeCell ref="D505:I505"/>
    <mergeCell ref="J505:K505"/>
    <mergeCell ref="D513:I513"/>
    <mergeCell ref="J513:K513"/>
    <mergeCell ref="D514:I514"/>
    <mergeCell ref="J514:K514"/>
    <mergeCell ref="D515:I515"/>
    <mergeCell ref="J515:K515"/>
    <mergeCell ref="D506:I506"/>
    <mergeCell ref="J506:K506"/>
    <mergeCell ref="D507:I507"/>
    <mergeCell ref="J507:K507"/>
    <mergeCell ref="D508:I508"/>
    <mergeCell ref="J508:K508"/>
    <mergeCell ref="D509:I509"/>
    <mergeCell ref="J509:K509"/>
    <mergeCell ref="D510:I510"/>
    <mergeCell ref="J510:K510"/>
    <mergeCell ref="D511:I511"/>
    <mergeCell ref="J511:K511"/>
    <mergeCell ref="D512:I512"/>
    <mergeCell ref="J512:K512"/>
    <mergeCell ref="D521:I521"/>
    <mergeCell ref="J521:K521"/>
    <mergeCell ref="D516:I516"/>
    <mergeCell ref="J516:K516"/>
    <mergeCell ref="D517:I517"/>
    <mergeCell ref="J517:K517"/>
    <mergeCell ref="D518:I518"/>
    <mergeCell ref="J518:K518"/>
    <mergeCell ref="D519:I519"/>
    <mergeCell ref="J519:K519"/>
    <mergeCell ref="D520:I520"/>
    <mergeCell ref="J520:K520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&amp;L&amp;G&amp;C&amp;"Arial,Negrita"&amp;12MUNICIPIO DE MIGUEL AUZA, ZAC.&amp;R&amp;"Arial,Normal"&amp;7Fecha    &amp;D    Hora de impresión     &amp;T</oddHeader>
    <oddFooter>&amp;L&amp;"Arial,Normal"ELABORÓ:&amp;C&amp;"Arial,Normal"&amp;P / 17&amp;R&amp;"Arial,Normal"AUTORIZÓ: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E36" sqref="E36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228" t="s">
        <v>185</v>
      </c>
      <c r="C1" s="228"/>
      <c r="D1" s="228"/>
      <c r="E1" s="228"/>
      <c r="F1" s="228"/>
    </row>
    <row r="2" spans="2:6" ht="14.25" customHeight="1" x14ac:dyDescent="0.2">
      <c r="B2" s="206" t="s">
        <v>186</v>
      </c>
      <c r="C2" s="206"/>
      <c r="D2" s="206"/>
      <c r="E2" s="206"/>
      <c r="F2" s="206"/>
    </row>
    <row r="3" spans="2:6" ht="14.25" customHeight="1" x14ac:dyDescent="0.2">
      <c r="B3" s="206" t="s">
        <v>189</v>
      </c>
      <c r="C3" s="206"/>
      <c r="D3" s="206"/>
      <c r="E3" s="206"/>
      <c r="F3" s="206"/>
    </row>
    <row r="4" spans="2:6" ht="18.75" customHeight="1" x14ac:dyDescent="0.2"/>
    <row r="5" spans="2:6" ht="17.25" customHeight="1" x14ac:dyDescent="0.2">
      <c r="B5" s="67" t="s">
        <v>187</v>
      </c>
      <c r="C5" s="229" t="s">
        <v>188</v>
      </c>
      <c r="D5" s="229"/>
      <c r="E5" s="229"/>
      <c r="F5" s="229"/>
    </row>
    <row r="6" spans="2:6" ht="17.25" customHeight="1" x14ac:dyDescent="0.2">
      <c r="C6" s="229"/>
      <c r="D6" s="229"/>
      <c r="E6" s="229"/>
      <c r="F6" s="229"/>
    </row>
    <row r="7" spans="2:6" ht="15.75" customHeight="1" thickBot="1" x14ac:dyDescent="0.25"/>
    <row r="8" spans="2:6" ht="21.75" customHeight="1" x14ac:dyDescent="0.2">
      <c r="B8" s="203" t="s">
        <v>129</v>
      </c>
      <c r="C8" s="204"/>
      <c r="D8" s="204"/>
      <c r="E8" s="204"/>
      <c r="F8" s="205"/>
    </row>
    <row r="9" spans="2:6" s="43" customFormat="1" ht="17.25" customHeight="1" x14ac:dyDescent="0.2">
      <c r="B9" s="45" t="s">
        <v>130</v>
      </c>
      <c r="C9" s="46" t="s">
        <v>131</v>
      </c>
      <c r="D9" s="46" t="s">
        <v>132</v>
      </c>
      <c r="E9" s="46" t="s">
        <v>133</v>
      </c>
      <c r="F9" s="47" t="s">
        <v>134</v>
      </c>
    </row>
    <row r="10" spans="2:6" ht="15.75" customHeight="1" x14ac:dyDescent="0.2">
      <c r="B10" s="207" t="s">
        <v>190</v>
      </c>
      <c r="C10" s="209" t="s">
        <v>191</v>
      </c>
      <c r="D10" s="50" t="s">
        <v>192</v>
      </c>
      <c r="E10" s="51" t="s">
        <v>194</v>
      </c>
      <c r="F10" s="52" t="s">
        <v>194</v>
      </c>
    </row>
    <row r="11" spans="2:6" ht="15.75" customHeight="1" x14ac:dyDescent="0.2">
      <c r="B11" s="208"/>
      <c r="C11" s="210"/>
      <c r="D11" s="50" t="s">
        <v>193</v>
      </c>
      <c r="E11" s="51" t="s">
        <v>195</v>
      </c>
      <c r="F11" s="52" t="s">
        <v>195</v>
      </c>
    </row>
    <row r="12" spans="2:6" ht="23.25" customHeight="1" x14ac:dyDescent="0.2">
      <c r="B12" s="53" t="s">
        <v>135</v>
      </c>
      <c r="C12" s="54" t="s">
        <v>136</v>
      </c>
      <c r="D12" s="55" t="s">
        <v>137</v>
      </c>
      <c r="E12" s="56" t="s">
        <v>138</v>
      </c>
      <c r="F12" s="57" t="s">
        <v>105</v>
      </c>
    </row>
    <row r="13" spans="2:6" ht="15" customHeight="1" x14ac:dyDescent="0.2">
      <c r="B13" s="207" t="s">
        <v>139</v>
      </c>
      <c r="C13" s="209" t="s">
        <v>140</v>
      </c>
      <c r="D13" s="50" t="s">
        <v>141</v>
      </c>
      <c r="E13" s="51" t="s">
        <v>142</v>
      </c>
      <c r="F13" s="52" t="s">
        <v>196</v>
      </c>
    </row>
    <row r="14" spans="2:6" ht="15" customHeight="1" x14ac:dyDescent="0.2">
      <c r="B14" s="211"/>
      <c r="C14" s="212"/>
      <c r="D14" s="50" t="s">
        <v>197</v>
      </c>
      <c r="E14" s="51" t="s">
        <v>198</v>
      </c>
      <c r="F14" s="52" t="s">
        <v>199</v>
      </c>
    </row>
    <row r="15" spans="2:6" ht="15" customHeight="1" x14ac:dyDescent="0.2">
      <c r="B15" s="211"/>
      <c r="C15" s="212"/>
      <c r="D15" s="50" t="s">
        <v>200</v>
      </c>
      <c r="E15" s="51" t="s">
        <v>201</v>
      </c>
      <c r="F15" s="52" t="s">
        <v>202</v>
      </c>
    </row>
    <row r="16" spans="2:6" ht="15" customHeight="1" x14ac:dyDescent="0.2">
      <c r="B16" s="208"/>
      <c r="C16" s="210"/>
      <c r="D16" s="50" t="s">
        <v>203</v>
      </c>
      <c r="E16" s="51" t="s">
        <v>204</v>
      </c>
      <c r="F16" s="52" t="s">
        <v>205</v>
      </c>
    </row>
    <row r="17" spans="2:6" ht="23.25" customHeight="1" x14ac:dyDescent="0.2">
      <c r="B17" s="53" t="s">
        <v>143</v>
      </c>
      <c r="C17" s="54" t="s">
        <v>144</v>
      </c>
      <c r="D17" s="55" t="s">
        <v>145</v>
      </c>
      <c r="E17" s="56" t="s">
        <v>146</v>
      </c>
      <c r="F17" s="57" t="s">
        <v>147</v>
      </c>
    </row>
    <row r="18" spans="2:6" ht="23.25" customHeight="1" x14ac:dyDescent="0.2">
      <c r="B18" s="48" t="s">
        <v>148</v>
      </c>
      <c r="C18" s="49" t="s">
        <v>149</v>
      </c>
      <c r="D18" s="50" t="s">
        <v>150</v>
      </c>
      <c r="E18" s="51" t="s">
        <v>151</v>
      </c>
      <c r="F18" s="52" t="s">
        <v>152</v>
      </c>
    </row>
    <row r="19" spans="2:6" ht="23.25" customHeight="1" thickBot="1" x14ac:dyDescent="0.25">
      <c r="B19" s="70" t="s">
        <v>153</v>
      </c>
      <c r="C19" s="71" t="s">
        <v>154</v>
      </c>
      <c r="D19" s="72" t="s">
        <v>155</v>
      </c>
      <c r="E19" s="73" t="s">
        <v>156</v>
      </c>
      <c r="F19" s="74" t="s">
        <v>157</v>
      </c>
    </row>
    <row r="20" spans="2:6" ht="13.5" thickBot="1" x14ac:dyDescent="0.25">
      <c r="B20" s="63"/>
      <c r="C20" s="63"/>
      <c r="D20" s="63"/>
      <c r="E20" s="63"/>
      <c r="F20" s="63"/>
    </row>
    <row r="21" spans="2:6" ht="21.75" customHeight="1" x14ac:dyDescent="0.2">
      <c r="B21" s="203" t="s">
        <v>158</v>
      </c>
      <c r="C21" s="204"/>
      <c r="D21" s="204"/>
      <c r="E21" s="204"/>
      <c r="F21" s="205"/>
    </row>
    <row r="22" spans="2:6" s="43" customFormat="1" ht="17.25" customHeight="1" x14ac:dyDescent="0.2">
      <c r="B22" s="45" t="s">
        <v>130</v>
      </c>
      <c r="C22" s="46" t="s">
        <v>131</v>
      </c>
      <c r="D22" s="46" t="s">
        <v>132</v>
      </c>
      <c r="E22" s="46" t="s">
        <v>133</v>
      </c>
      <c r="F22" s="47" t="s">
        <v>134</v>
      </c>
    </row>
    <row r="23" spans="2:6" ht="15" customHeight="1" x14ac:dyDescent="0.2">
      <c r="B23" s="207" t="s">
        <v>159</v>
      </c>
      <c r="C23" s="209" t="s">
        <v>160</v>
      </c>
      <c r="D23" s="221" t="s">
        <v>161</v>
      </c>
      <c r="E23" s="51" t="s">
        <v>206</v>
      </c>
      <c r="F23" s="52" t="s">
        <v>207</v>
      </c>
    </row>
    <row r="24" spans="2:6" ht="15" customHeight="1" x14ac:dyDescent="0.2">
      <c r="B24" s="211"/>
      <c r="C24" s="212"/>
      <c r="D24" s="222"/>
      <c r="E24" s="51" t="s">
        <v>208</v>
      </c>
      <c r="F24" s="52" t="s">
        <v>209</v>
      </c>
    </row>
    <row r="25" spans="2:6" ht="15" customHeight="1" x14ac:dyDescent="0.2">
      <c r="B25" s="208"/>
      <c r="C25" s="210"/>
      <c r="D25" s="223"/>
      <c r="E25" s="51" t="s">
        <v>210</v>
      </c>
      <c r="F25" s="52" t="s">
        <v>211</v>
      </c>
    </row>
    <row r="26" spans="2:6" ht="15" customHeight="1" x14ac:dyDescent="0.2">
      <c r="B26" s="213" t="s">
        <v>162</v>
      </c>
      <c r="C26" s="218" t="s">
        <v>163</v>
      </c>
      <c r="D26" s="224" t="s">
        <v>164</v>
      </c>
      <c r="E26" s="56" t="s">
        <v>212</v>
      </c>
      <c r="F26" s="57" t="s">
        <v>213</v>
      </c>
    </row>
    <row r="27" spans="2:6" ht="15" customHeight="1" x14ac:dyDescent="0.2">
      <c r="B27" s="214"/>
      <c r="C27" s="219"/>
      <c r="D27" s="225"/>
      <c r="E27" s="68" t="s">
        <v>214</v>
      </c>
      <c r="F27" s="69" t="s">
        <v>215</v>
      </c>
    </row>
    <row r="28" spans="2:6" ht="15" customHeight="1" x14ac:dyDescent="0.2">
      <c r="B28" s="215"/>
      <c r="C28" s="220"/>
      <c r="D28" s="226"/>
      <c r="E28" s="68" t="s">
        <v>216</v>
      </c>
      <c r="F28" s="69" t="s">
        <v>217</v>
      </c>
    </row>
    <row r="29" spans="2:6" ht="15" customHeight="1" x14ac:dyDescent="0.2">
      <c r="B29" s="207" t="s">
        <v>165</v>
      </c>
      <c r="C29" s="209" t="s">
        <v>166</v>
      </c>
      <c r="D29" s="221" t="s">
        <v>167</v>
      </c>
      <c r="E29" s="51" t="s">
        <v>218</v>
      </c>
      <c r="F29" s="52" t="s">
        <v>219</v>
      </c>
    </row>
    <row r="30" spans="2:6" ht="15" customHeight="1" x14ac:dyDescent="0.2">
      <c r="B30" s="211"/>
      <c r="C30" s="212"/>
      <c r="D30" s="222"/>
      <c r="E30" s="51" t="s">
        <v>220</v>
      </c>
      <c r="F30" s="52" t="s">
        <v>221</v>
      </c>
    </row>
    <row r="31" spans="2:6" ht="15" customHeight="1" thickBot="1" x14ac:dyDescent="0.25">
      <c r="B31" s="216"/>
      <c r="C31" s="217"/>
      <c r="D31" s="227"/>
      <c r="E31" s="61" t="s">
        <v>222</v>
      </c>
      <c r="F31" s="62" t="s">
        <v>223</v>
      </c>
    </row>
    <row r="32" spans="2:6" ht="16.5" thickBot="1" x14ac:dyDescent="0.3">
      <c r="B32" s="64"/>
      <c r="C32" s="65"/>
      <c r="D32" s="65"/>
      <c r="E32" s="66"/>
      <c r="F32" s="66"/>
    </row>
    <row r="33" spans="2:6" ht="21.75" customHeight="1" x14ac:dyDescent="0.2">
      <c r="B33" s="203" t="s">
        <v>168</v>
      </c>
      <c r="C33" s="204"/>
      <c r="D33" s="204"/>
      <c r="E33" s="204"/>
      <c r="F33" s="205"/>
    </row>
    <row r="34" spans="2:6" s="43" customFormat="1" ht="17.25" customHeight="1" x14ac:dyDescent="0.2">
      <c r="B34" s="45" t="s">
        <v>130</v>
      </c>
      <c r="C34" s="46" t="s">
        <v>131</v>
      </c>
      <c r="D34" s="46" t="s">
        <v>132</v>
      </c>
      <c r="E34" s="46" t="s">
        <v>133</v>
      </c>
      <c r="F34" s="47" t="s">
        <v>134</v>
      </c>
    </row>
    <row r="35" spans="2:6" ht="42" customHeight="1" x14ac:dyDescent="0.2">
      <c r="B35" s="48" t="s">
        <v>169</v>
      </c>
      <c r="C35" s="49" t="s">
        <v>170</v>
      </c>
      <c r="D35" s="50" t="s">
        <v>171</v>
      </c>
      <c r="E35" s="51" t="s">
        <v>178</v>
      </c>
      <c r="F35" s="52" t="s">
        <v>181</v>
      </c>
    </row>
    <row r="36" spans="2:6" ht="42" customHeight="1" x14ac:dyDescent="0.2">
      <c r="B36" s="53" t="s">
        <v>172</v>
      </c>
      <c r="C36" s="54" t="s">
        <v>173</v>
      </c>
      <c r="D36" s="55" t="s">
        <v>174</v>
      </c>
      <c r="E36" s="56" t="s">
        <v>179</v>
      </c>
      <c r="F36" s="57" t="s">
        <v>182</v>
      </c>
    </row>
    <row r="37" spans="2:6" ht="65.25" customHeight="1" thickBot="1" x14ac:dyDescent="0.25">
      <c r="B37" s="58" t="s">
        <v>175</v>
      </c>
      <c r="C37" s="59" t="s">
        <v>176</v>
      </c>
      <c r="D37" s="60" t="s">
        <v>177</v>
      </c>
      <c r="E37" s="61" t="s">
        <v>180</v>
      </c>
      <c r="F37" s="62" t="s">
        <v>183</v>
      </c>
    </row>
  </sheetData>
  <mergeCells count="20"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Notas</vt:lpstr>
      <vt:lpstr>Formulario Notas</vt:lpstr>
      <vt:lpstr>'Plantilla Notas'!_GoBack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Acer</cp:lastModifiedBy>
  <cp:lastPrinted>2020-06-14T20:04:20Z</cp:lastPrinted>
  <dcterms:created xsi:type="dcterms:W3CDTF">2017-02-28T18:38:56Z</dcterms:created>
  <dcterms:modified xsi:type="dcterms:W3CDTF">2020-06-14T20:04:47Z</dcterms:modified>
</cp:coreProperties>
</file>