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<sst xmlns="http://schemas.openxmlformats.org/spreadsheetml/2006/main" count="67" uniqueCount="66">
  <si>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</si>
  <si>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</si>
  <si>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</si>
  <si>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</si>
  <si>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</si>
  <si>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</si>
  <si>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</si>
  <si>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</si>
  <si>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</si>
  <si>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</si>
  <si>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</si>
  <si>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</si>
  <si>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</si>
  <si>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</si>
  <si>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</si>
  <si>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</si>
  <si>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</si>
  <si>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</si>
  <si>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</si>
  <si>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</si>
  <si>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</si>
  <si>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</si>
  <si>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</si>
  <si>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</si>
  <si>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</si>
  <si>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</si>
  <si>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</si>
  <si>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</si>
  <si>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</si>
  <si>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</si>
  <si>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</si>
  <si>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</si>
  <si>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</si>
  <si>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</si>
  <si>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</si>
  <si>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</si>
  <si>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</si>
  <si>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</si>
  <si>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</si>
  <si>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</si>
  <si>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</si>
  <si>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</si>
  <si>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</si>
  <si>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</si>
  <si>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</si>
  <si>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</si>
  <si>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</si>
  <si>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</si>
  <si>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</si>
  <si>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</si>
  <si>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</si>
  <si>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</si>
  <si>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</si>
  <si>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</si>
  <si>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</si>
  <si>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</si>
  <si>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</si>
  <si>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01/01/2018 al 31/12/2018</t>
  </si>
  <si>
    <t>MUNICIPIO DE MIGUEL AUZA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</si>
  <si>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</si>
  <si>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</si>
  <si>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</si>
  <si>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</si>
  <si>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</si>
  <si>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</si>
  <si>
    <t>SMAP MIGUEL AUZA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</si>
</sst>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6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6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1" applyFont="1" applyFill="1" applyBorder="1" applyAlignment="1">
      <alignment vertical="center"/>
      <protection/>
    </xf>
    <xf numFmtId="0" fontId="3" fillId="33" borderId="15" xfId="51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6" applyNumberFormat="1" applyFont="1" applyFill="1" applyBorder="1" applyAlignment="1" applyProtection="1">
      <alignment vertical="top"/>
      <protection locked="0"/>
    </xf>
    <xf numFmtId="3" fontId="6" fillId="33" borderId="16" xfId="46" applyNumberFormat="1" applyFont="1" applyFill="1" applyBorder="1" applyAlignment="1" applyProtection="1">
      <alignment vertical="top"/>
      <protection locked="0"/>
    </xf>
    <xf numFmtId="164" fontId="9" fillId="34" borderId="16" xfId="46" applyNumberFormat="1" applyFont="1" applyFill="1" applyBorder="1" applyAlignment="1">
      <alignment horizontal="center" vertical="center"/>
    </xf>
    <xf numFmtId="0" fontId="4" fillId="33" borderId="15" xfId="51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6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1" applyFont="1" applyFill="1" applyBorder="1" applyAlignment="1">
      <alignment horizontal="center" vertical="center"/>
      <protection/>
    </xf>
    <xf numFmtId="0" fontId="9" fillId="34" borderId="11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5"/>
  <sheetViews>
    <sheetView showGridLines="0" tabSelected="1" zoomScale="75" zoomScaleNormal="75" zoomScalePageLayoutView="0" workbookViewId="0" topLeftCell="B1">
      <selection activeCell="F2" sqref="F2:F72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4" t="s">
        <v>55</v>
      </c>
      <c r="D2" s="55"/>
      <c r="E2" s="38" t="s">
        <v>58</v>
      </c>
      <c r="F2" s="38" t="s">
        <v>65</v>
      </c>
    </row>
    <row r="3" spans="2:6" ht="15">
      <c r="B3" s="32"/>
      <c r="C3" s="44" t="s">
        <v>57</v>
      </c>
      <c r="D3" s="45"/>
      <c r="E3" s="28">
        <v>2018</v>
      </c>
      <c r="F3" s="28">
        <v>2018</v>
      </c>
    </row>
    <row r="4" spans="2:6" ht="15">
      <c r="B4" s="33"/>
      <c r="C4" s="21"/>
      <c r="D4" s="22"/>
      <c r="E4" s="29"/>
      <c r="F4" s="29"/>
    </row>
    <row r="5" spans="2:6" ht="15">
      <c r="B5" s="34"/>
      <c r="C5" s="46" t="s">
        <v>0</v>
      </c>
      <c r="D5" s="47"/>
      <c r="E5" s="12"/>
      <c r="F5" s="12"/>
    </row>
    <row r="6" spans="2:6" ht="15">
      <c r="B6" s="35"/>
      <c r="C6" s="48" t="s">
        <v>2</v>
      </c>
      <c r="D6" s="49"/>
      <c r="E6" s="13">
        <f>SUM(E7:E14)</f>
        <v>5804435.42</v>
      </c>
      <c r="F6" s="13">
        <f>SUM(F7:F14)</f>
        <v>3005873.96</v>
      </c>
    </row>
    <row r="7" spans="2:6" ht="15">
      <c r="B7" s="36"/>
      <c r="C7" s="42" t="s">
        <v>4</v>
      </c>
      <c r="D7" s="43"/>
      <c r="E7" s="14">
        <v>3502151.87</v>
      </c>
      <c r="F7" s="14">
        <v>0</v>
      </c>
    </row>
    <row r="8" spans="2:6" ht="15">
      <c r="B8" s="36"/>
      <c r="C8" s="42" t="s">
        <v>6</v>
      </c>
      <c r="D8" s="43"/>
      <c r="E8" s="14">
        <v>0</v>
      </c>
      <c r="F8" s="14">
        <v>0</v>
      </c>
    </row>
    <row r="9" spans="2:6" ht="15">
      <c r="B9" s="36"/>
      <c r="C9" s="42" t="s">
        <v>8</v>
      </c>
      <c r="D9" s="43"/>
      <c r="E9" s="14">
        <v>0</v>
      </c>
      <c r="F9" s="14">
        <v>0</v>
      </c>
    </row>
    <row r="10" spans="2:6" ht="15">
      <c r="B10" s="36"/>
      <c r="C10" s="42" t="s">
        <v>10</v>
      </c>
      <c r="D10" s="43"/>
      <c r="E10" s="14">
        <v>1751605.97</v>
      </c>
      <c r="F10" s="14">
        <v>0</v>
      </c>
    </row>
    <row r="11" spans="2:6" ht="15">
      <c r="B11" s="36"/>
      <c r="C11" s="42" t="s">
        <v>11</v>
      </c>
      <c r="D11" s="43"/>
      <c r="E11" s="14">
        <v>151930.97</v>
      </c>
      <c r="F11" s="14">
        <v>0</v>
      </c>
    </row>
    <row r="12" spans="2:6" ht="15">
      <c r="B12" s="36"/>
      <c r="C12" s="42" t="s">
        <v>13</v>
      </c>
      <c r="D12" s="43"/>
      <c r="E12" s="14">
        <v>229052.95</v>
      </c>
      <c r="F12" s="14">
        <v>0</v>
      </c>
    </row>
    <row r="13" spans="2:6" ht="15">
      <c r="B13" s="36"/>
      <c r="C13" s="42" t="s">
        <v>15</v>
      </c>
      <c r="D13" s="43"/>
      <c r="E13" s="14">
        <v>169693.66</v>
      </c>
      <c r="F13" s="14">
        <v>3005873.96</v>
      </c>
    </row>
    <row r="14" spans="2:6" ht="25.5" customHeight="1">
      <c r="B14" s="36"/>
      <c r="C14" s="42" t="s">
        <v>17</v>
      </c>
      <c r="D14" s="43"/>
      <c r="E14" s="14">
        <v>0</v>
      </c>
      <c r="F14" s="14">
        <v>0</v>
      </c>
    </row>
    <row r="15" spans="2:6" ht="15">
      <c r="B15" s="35"/>
      <c r="C15" s="2"/>
      <c r="D15" s="24"/>
      <c r="E15" s="15"/>
      <c r="F15" s="15"/>
    </row>
    <row r="16" spans="2:6" ht="15">
      <c r="B16" s="35"/>
      <c r="C16" s="48" t="s">
        <v>20</v>
      </c>
      <c r="D16" s="49"/>
      <c r="E16" s="13">
        <f>SUM(E17:E18)</f>
        <v>83275032.03</v>
      </c>
      <c r="F16" s="13">
        <f>SUM(F17:F18)</f>
        <v>779561.05</v>
      </c>
    </row>
    <row r="17" spans="2:6" ht="15">
      <c r="B17" s="36"/>
      <c r="C17" s="42" t="s">
        <v>22</v>
      </c>
      <c r="D17" s="43"/>
      <c r="E17" s="30">
        <v>83275032.03</v>
      </c>
      <c r="F17" s="30">
        <v>0</v>
      </c>
    </row>
    <row r="18" spans="2:6" ht="15">
      <c r="B18" s="36"/>
      <c r="C18" s="42" t="s">
        <v>24</v>
      </c>
      <c r="D18" s="43"/>
      <c r="E18" s="14">
        <v>0</v>
      </c>
      <c r="F18" s="14">
        <v>779561.05</v>
      </c>
    </row>
    <row r="19" spans="2:6" ht="15">
      <c r="B19" s="35"/>
      <c r="C19" s="2"/>
      <c r="D19" s="24"/>
      <c r="E19" s="15"/>
      <c r="F19" s="15"/>
    </row>
    <row r="20" spans="2:6" ht="15">
      <c r="B20" s="36"/>
      <c r="C20" s="48" t="s">
        <v>27</v>
      </c>
      <c r="D20" s="49"/>
      <c r="E20" s="13">
        <f>SUM(E21:E25)</f>
        <v>0</v>
      </c>
      <c r="F20" s="13">
        <f>SUM(F21:F25)</f>
        <v>0</v>
      </c>
    </row>
    <row r="21" spans="2:6" ht="15">
      <c r="B21" s="36"/>
      <c r="C21" s="42" t="s">
        <v>29</v>
      </c>
      <c r="D21" s="43"/>
      <c r="E21" s="14">
        <v>0</v>
      </c>
      <c r="F21" s="14">
        <v>0</v>
      </c>
    </row>
    <row r="22" spans="2:6" ht="15">
      <c r="B22" s="36"/>
      <c r="C22" s="42" t="s">
        <v>30</v>
      </c>
      <c r="D22" s="43"/>
      <c r="E22" s="14">
        <v>0</v>
      </c>
      <c r="F22" s="14">
        <v>0</v>
      </c>
    </row>
    <row r="23" spans="2:6" ht="15">
      <c r="B23" s="36"/>
      <c r="C23" s="42" t="s">
        <v>31</v>
      </c>
      <c r="D23" s="43"/>
      <c r="E23" s="14">
        <v>0</v>
      </c>
      <c r="F23" s="14">
        <v>0</v>
      </c>
    </row>
    <row r="24" spans="2:6" ht="15">
      <c r="B24" s="36"/>
      <c r="C24" s="42" t="s">
        <v>33</v>
      </c>
      <c r="D24" s="43"/>
      <c r="E24" s="14">
        <v>0</v>
      </c>
      <c r="F24" s="14">
        <v>0</v>
      </c>
    </row>
    <row r="25" spans="2:6" ht="15">
      <c r="B25" s="36"/>
      <c r="C25" s="42" t="s">
        <v>35</v>
      </c>
      <c r="D25" s="43"/>
      <c r="E25" s="14">
        <v>0</v>
      </c>
      <c r="F25" s="14">
        <v>0</v>
      </c>
    </row>
    <row r="26" spans="2:6" ht="15">
      <c r="B26" s="36"/>
      <c r="C26" s="7"/>
      <c r="D26" s="20"/>
      <c r="E26" s="14"/>
      <c r="F26" s="14"/>
    </row>
    <row r="27" spans="2:6" ht="15">
      <c r="B27" s="37"/>
      <c r="C27" s="52" t="s">
        <v>37</v>
      </c>
      <c r="D27" s="53"/>
      <c r="E27" s="31">
        <f>E6+E16+E20</f>
        <v>89079467.45</v>
      </c>
      <c r="F27" s="31">
        <f>F6+F16+F20</f>
        <v>3785435.01</v>
      </c>
    </row>
    <row r="28" spans="2:6" ht="15">
      <c r="B28" s="37"/>
      <c r="C28" s="8"/>
      <c r="D28" s="25"/>
      <c r="E28" s="31">
        <v>3607534.8</v>
      </c>
      <c r="F28" s="31">
        <v>0</v>
      </c>
    </row>
    <row r="29" spans="2:6" ht="15">
      <c r="B29" s="35"/>
      <c r="C29" s="52"/>
      <c r="D29" s="53"/>
      <c r="E29" s="12"/>
      <c r="F29" s="12"/>
    </row>
    <row r="30" spans="2:6" ht="14.25" customHeight="1">
      <c r="B30" s="16"/>
      <c r="C30" s="46" t="s">
        <v>1</v>
      </c>
      <c r="D30" s="47"/>
      <c r="E30" s="12"/>
      <c r="F30" s="12"/>
    </row>
    <row r="31" spans="2:6" ht="14.25" customHeight="1">
      <c r="B31" s="16"/>
      <c r="C31" s="46" t="s">
        <v>3</v>
      </c>
      <c r="D31" s="47"/>
      <c r="E31" s="13">
        <f>SUM(E32:E34)</f>
        <v>58302968.1</v>
      </c>
      <c r="F31" s="13">
        <f>SUM(F32:F34)</f>
        <v>3516635.55</v>
      </c>
    </row>
    <row r="32" spans="2:6" ht="14.25" customHeight="1">
      <c r="B32" s="16"/>
      <c r="C32" s="42" t="s">
        <v>5</v>
      </c>
      <c r="D32" s="43"/>
      <c r="E32" s="14">
        <v>36822318.74</v>
      </c>
      <c r="F32" s="14">
        <v>1140568.02</v>
      </c>
    </row>
    <row r="33" spans="2:6" ht="14.25" customHeight="1">
      <c r="B33" s="16"/>
      <c r="C33" s="42" t="s">
        <v>7</v>
      </c>
      <c r="D33" s="43"/>
      <c r="E33" s="14">
        <v>6355653.72</v>
      </c>
      <c r="F33" s="14">
        <v>308255.69</v>
      </c>
    </row>
    <row r="34" spans="2:6" ht="15">
      <c r="B34" s="16"/>
      <c r="C34" s="42" t="s">
        <v>9</v>
      </c>
      <c r="D34" s="43"/>
      <c r="E34" s="14">
        <v>15124995.64</v>
      </c>
      <c r="F34" s="14">
        <v>2067811.84</v>
      </c>
    </row>
    <row r="35" spans="2:6" ht="14.25" customHeight="1">
      <c r="B35" s="16"/>
      <c r="C35" s="2"/>
      <c r="D35" s="24"/>
      <c r="E35" s="15"/>
      <c r="F35" s="15"/>
    </row>
    <row r="36" spans="2:6" ht="14.25" customHeight="1">
      <c r="B36" s="16"/>
      <c r="C36" s="46" t="s">
        <v>12</v>
      </c>
      <c r="D36" s="47"/>
      <c r="E36" s="13">
        <f>SUM(E37:E45)</f>
        <v>2157473.2199999997</v>
      </c>
      <c r="F36" s="13">
        <f>SUM(F37:F45)</f>
        <v>0</v>
      </c>
    </row>
    <row r="37" spans="2:6" ht="15">
      <c r="B37" s="16"/>
      <c r="C37" s="42" t="s">
        <v>14</v>
      </c>
      <c r="D37" s="43"/>
      <c r="E37" s="14">
        <v>890144.05</v>
      </c>
      <c r="F37" s="14">
        <v>0</v>
      </c>
    </row>
    <row r="38" spans="2:6" ht="14.25" customHeight="1">
      <c r="B38" s="16"/>
      <c r="C38" s="42" t="s">
        <v>16</v>
      </c>
      <c r="D38" s="43"/>
      <c r="E38" s="14">
        <v>0</v>
      </c>
      <c r="F38" s="14">
        <v>0</v>
      </c>
    </row>
    <row r="39" spans="2:6" ht="14.25" customHeight="1">
      <c r="B39" s="16"/>
      <c r="C39" s="42" t="s">
        <v>18</v>
      </c>
      <c r="D39" s="43"/>
      <c r="E39" s="14">
        <v>0</v>
      </c>
      <c r="F39" s="14">
        <v>0</v>
      </c>
    </row>
    <row r="40" spans="2:6" ht="14.25" customHeight="1">
      <c r="B40" s="16"/>
      <c r="C40" s="42" t="s">
        <v>19</v>
      </c>
      <c r="D40" s="43"/>
      <c r="E40" s="14">
        <v>1267329.17</v>
      </c>
      <c r="F40" s="14">
        <v>0</v>
      </c>
    </row>
    <row r="41" spans="2:6" ht="15">
      <c r="B41" s="16"/>
      <c r="C41" s="42" t="s">
        <v>21</v>
      </c>
      <c r="D41" s="43"/>
      <c r="E41" s="14">
        <v>0</v>
      </c>
      <c r="F41" s="14">
        <v>0</v>
      </c>
    </row>
    <row r="42" spans="2:6" ht="15">
      <c r="B42" s="16"/>
      <c r="C42" s="42" t="s">
        <v>23</v>
      </c>
      <c r="D42" s="43"/>
      <c r="E42" s="14">
        <v>0</v>
      </c>
      <c r="F42" s="14">
        <v>0</v>
      </c>
    </row>
    <row r="43" spans="2:6" ht="14.25" customHeight="1">
      <c r="B43" s="16"/>
      <c r="C43" s="42" t="s">
        <v>25</v>
      </c>
      <c r="D43" s="43"/>
      <c r="E43" s="14">
        <v>0</v>
      </c>
      <c r="F43" s="14">
        <v>0</v>
      </c>
    </row>
    <row r="44" spans="2:6" ht="14.25" customHeight="1">
      <c r="B44" s="16"/>
      <c r="C44" s="42" t="s">
        <v>26</v>
      </c>
      <c r="D44" s="43"/>
      <c r="E44" s="14">
        <v>0</v>
      </c>
      <c r="F44" s="14">
        <v>0</v>
      </c>
    </row>
    <row r="45" spans="2:6" ht="15">
      <c r="B45" s="16"/>
      <c r="C45" s="42" t="s">
        <v>28</v>
      </c>
      <c r="D45" s="43"/>
      <c r="E45" s="14">
        <v>0</v>
      </c>
      <c r="F45" s="14">
        <v>0</v>
      </c>
    </row>
    <row r="46" spans="2:6" ht="14.25" customHeight="1">
      <c r="B46" s="16"/>
      <c r="C46" s="2"/>
      <c r="D46" s="24"/>
      <c r="E46" s="15"/>
      <c r="F46" s="15"/>
    </row>
    <row r="47" spans="2:6" ht="15">
      <c r="B47" s="16"/>
      <c r="C47" s="48" t="s">
        <v>22</v>
      </c>
      <c r="D47" s="49"/>
      <c r="E47" s="13">
        <f>SUM(E48:E50)</f>
        <v>0</v>
      </c>
      <c r="F47" s="13">
        <f>SUM(F48:F50)</f>
        <v>0</v>
      </c>
    </row>
    <row r="48" spans="2:6" ht="14.25" customHeight="1">
      <c r="B48" s="16"/>
      <c r="C48" s="42" t="s">
        <v>32</v>
      </c>
      <c r="D48" s="43"/>
      <c r="E48" s="14">
        <v>0</v>
      </c>
      <c r="F48" s="14">
        <v>0</v>
      </c>
    </row>
    <row r="49" spans="2:6" ht="15">
      <c r="B49" s="16"/>
      <c r="C49" s="42" t="s">
        <v>34</v>
      </c>
      <c r="D49" s="43"/>
      <c r="E49" s="14">
        <v>0</v>
      </c>
      <c r="F49" s="14">
        <v>0</v>
      </c>
    </row>
    <row r="50" spans="2:6" ht="14.25" customHeight="1">
      <c r="B50" s="16"/>
      <c r="C50" s="42" t="s">
        <v>36</v>
      </c>
      <c r="D50" s="43"/>
      <c r="E50" s="14">
        <v>0</v>
      </c>
      <c r="F50" s="14">
        <v>0</v>
      </c>
    </row>
    <row r="51" spans="2:6" ht="12.75" customHeight="1">
      <c r="B51" s="16"/>
      <c r="C51" s="2"/>
      <c r="D51" s="24"/>
      <c r="E51" s="15"/>
      <c r="F51" s="15"/>
    </row>
    <row r="52" spans="1:6" ht="15">
      <c r="A52"/>
      <c r="B52" s="16"/>
      <c r="C52" s="46" t="s">
        <v>38</v>
      </c>
      <c r="D52" s="47"/>
      <c r="E52" s="17">
        <f>SUM(E53:E57)</f>
        <v>0</v>
      </c>
      <c r="F52" s="17">
        <f>SUM(F53:F57)</f>
        <v>0</v>
      </c>
    </row>
    <row r="53" spans="1:6" ht="15">
      <c r="A53"/>
      <c r="B53" s="18"/>
      <c r="C53" s="42" t="s">
        <v>39</v>
      </c>
      <c r="D53" s="43"/>
      <c r="E53" s="14">
        <v>0</v>
      </c>
      <c r="F53" s="14">
        <v>0</v>
      </c>
    </row>
    <row r="54" spans="1:6" ht="15.75" customHeight="1">
      <c r="A54"/>
      <c r="B54" s="18"/>
      <c r="C54" s="42" t="s">
        <v>40</v>
      </c>
      <c r="D54" s="43"/>
      <c r="E54" s="14">
        <v>0</v>
      </c>
      <c r="F54" s="14">
        <v>0</v>
      </c>
    </row>
    <row r="55" spans="1:6" ht="24">
      <c r="A55"/>
      <c r="B55" s="18"/>
      <c r="C55" s="7" t="s">
        <v>41</v>
      </c>
      <c r="D55" s="20"/>
      <c r="E55" s="14">
        <v>0</v>
      </c>
      <c r="F55" s="14">
        <v>0</v>
      </c>
    </row>
    <row r="56" spans="1:6" ht="15">
      <c r="A56"/>
      <c r="B56" s="18"/>
      <c r="C56" s="7" t="s">
        <v>42</v>
      </c>
      <c r="D56" s="20"/>
      <c r="E56" s="14">
        <v>0</v>
      </c>
      <c r="F56" s="14">
        <v>0</v>
      </c>
    </row>
    <row r="57" spans="1:6" ht="15">
      <c r="A57"/>
      <c r="B57" s="18"/>
      <c r="C57" s="7" t="s">
        <v>43</v>
      </c>
      <c r="D57" s="20"/>
      <c r="E57" s="14">
        <v>0</v>
      </c>
      <c r="F57" s="14">
        <v>0</v>
      </c>
    </row>
    <row r="58" spans="1:6" ht="12.75" customHeight="1">
      <c r="A58"/>
      <c r="B58" s="18"/>
      <c r="C58" s="2"/>
      <c r="D58" s="24"/>
      <c r="E58" s="15"/>
      <c r="F58" s="15"/>
    </row>
    <row r="59" spans="1:6" ht="15.75" customHeight="1">
      <c r="A59"/>
      <c r="B59" s="18"/>
      <c r="C59" s="48" t="s">
        <v>44</v>
      </c>
      <c r="D59" s="49"/>
      <c r="E59" s="17">
        <f>SUM(E60:E65)</f>
        <v>0</v>
      </c>
      <c r="F59" s="17">
        <f>SUM(F60:F65)</f>
        <v>0</v>
      </c>
    </row>
    <row r="60" spans="1:6" ht="15" customHeight="1">
      <c r="A60"/>
      <c r="B60" s="18"/>
      <c r="C60" s="42" t="s">
        <v>45</v>
      </c>
      <c r="D60" s="43"/>
      <c r="E60" s="14">
        <v>0</v>
      </c>
      <c r="F60" s="14">
        <v>0</v>
      </c>
    </row>
    <row r="61" spans="1:6" ht="15.75" customHeight="1">
      <c r="A61"/>
      <c r="B61" s="18"/>
      <c r="C61" s="42" t="s">
        <v>46</v>
      </c>
      <c r="D61" s="43"/>
      <c r="E61" s="14">
        <v>0</v>
      </c>
      <c r="F61" s="14">
        <v>0</v>
      </c>
    </row>
    <row r="62" spans="1:6" ht="24">
      <c r="A62"/>
      <c r="B62" s="18"/>
      <c r="C62" s="7" t="s">
        <v>47</v>
      </c>
      <c r="D62" s="20"/>
      <c r="E62" s="14">
        <v>0</v>
      </c>
      <c r="F62" s="14">
        <v>0</v>
      </c>
    </row>
    <row r="63" spans="1:6" ht="14.25" customHeight="1">
      <c r="A63"/>
      <c r="B63" s="18"/>
      <c r="C63" s="42" t="s">
        <v>48</v>
      </c>
      <c r="D63" s="43"/>
      <c r="E63" s="14">
        <v>0</v>
      </c>
      <c r="F63" s="14">
        <v>0</v>
      </c>
    </row>
    <row r="64" spans="1:6" ht="17.25" customHeight="1">
      <c r="A64"/>
      <c r="B64" s="18"/>
      <c r="C64" s="42" t="s">
        <v>49</v>
      </c>
      <c r="D64" s="43"/>
      <c r="E64" s="14">
        <v>0</v>
      </c>
      <c r="F64" s="14">
        <v>0</v>
      </c>
    </row>
    <row r="65" spans="1:6" ht="15">
      <c r="A65"/>
      <c r="B65" s="18"/>
      <c r="C65" s="7" t="s">
        <v>50</v>
      </c>
      <c r="D65" s="20"/>
      <c r="E65" s="14">
        <v>0</v>
      </c>
      <c r="F65" s="14">
        <v>0</v>
      </c>
    </row>
    <row r="66" spans="1:6" ht="15">
      <c r="A66"/>
      <c r="B66" s="18"/>
      <c r="C66" s="2"/>
      <c r="D66" s="24"/>
      <c r="E66" s="15"/>
      <c r="F66" s="15"/>
    </row>
    <row r="67" spans="1:6" ht="15">
      <c r="A67"/>
      <c r="B67" s="18"/>
      <c r="C67" s="9" t="s">
        <v>51</v>
      </c>
      <c r="D67" s="23"/>
      <c r="E67" s="17">
        <f>E68</f>
        <v>41836277.64</v>
      </c>
      <c r="F67" s="17">
        <f>F68</f>
        <v>0</v>
      </c>
    </row>
    <row r="68" spans="1:6" ht="15">
      <c r="A68"/>
      <c r="B68" s="18"/>
      <c r="C68" s="42" t="s">
        <v>52</v>
      </c>
      <c r="D68" s="43"/>
      <c r="E68" s="14">
        <v>41836277.64</v>
      </c>
      <c r="F68" s="14">
        <v>0</v>
      </c>
    </row>
    <row r="69" spans="1:6" ht="15">
      <c r="A69"/>
      <c r="B69" s="18"/>
      <c r="C69" s="7"/>
      <c r="D69" s="20"/>
      <c r="E69" s="14"/>
      <c r="F69" s="14"/>
    </row>
    <row r="70" spans="1:6" ht="14.25" customHeight="1">
      <c r="A70"/>
      <c r="B70" s="18"/>
      <c r="C70" s="52" t="s">
        <v>53</v>
      </c>
      <c r="D70" s="53"/>
      <c r="E70" s="26">
        <f>E31+E36+E47+E52+E59+E67</f>
        <v>102296718.96000001</v>
      </c>
      <c r="F70" s="26">
        <f>F31+F36+F47+F52+F59+F67</f>
        <v>3516635.55</v>
      </c>
    </row>
    <row r="71" spans="1:6" ht="15" customHeight="1">
      <c r="A71"/>
      <c r="B71" s="18"/>
      <c r="C71" s="8"/>
      <c r="D71" s="25"/>
      <c r="E71" s="26"/>
      <c r="F71" s="26"/>
    </row>
    <row r="72" spans="1:6" ht="17.25" customHeight="1">
      <c r="A72"/>
      <c r="B72" s="19"/>
      <c r="C72" s="50" t="s">
        <v>56</v>
      </c>
      <c r="D72" s="51"/>
      <c r="E72" s="27">
        <f>E27-E70</f>
        <v>-13217251.510000005</v>
      </c>
      <c r="F72" s="27">
        <f>F27-F70</f>
        <v>268799.45999999996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89079467.45</v>
      </c>
    </row>
    <row r="78" spans="3:7" ht="15" customHeight="1">
      <c r="C78" s="56" t="s">
        <v>59</v>
      </c>
      <c r="D78" s="56"/>
      <c r="F78" s="56" t="s">
        <v>61</v>
      </c>
      <c r="G78" s="56"/>
    </row>
    <row r="79" spans="3:7" ht="15" customHeight="1">
      <c r="C79" s="57" t="s">
        <v>60</v>
      </c>
      <c r="D79" s="57"/>
      <c r="F79" s="57" t="s">
        <v>62</v>
      </c>
      <c r="G79" s="57"/>
    </row>
    <row r="80" ht="30" customHeight="1"/>
    <row r="81" spans="3:7" s="39" customFormat="1" ht="15" customHeight="1">
      <c r="C81" s="56" t="s">
        <v>63</v>
      </c>
      <c r="D81" s="56"/>
      <c r="F81" s="57"/>
      <c r="G81" s="57"/>
    </row>
    <row r="82" spans="3:7" s="40" customFormat="1" ht="15" customHeight="1">
      <c r="C82" s="58" t="s">
        <v>64</v>
      </c>
      <c r="D82" s="58"/>
      <c r="F82" s="58"/>
      <c r="G82" s="58"/>
    </row>
    <row r="83" spans="3:7" s="40" customFormat="1" ht="15" customHeight="1">
      <c r="C83" s="41"/>
      <c r="D83" s="41"/>
      <c r="F83" s="41"/>
      <c r="G83" s="41"/>
    </row>
    <row r="84" spans="3:7" s="40" customFormat="1" ht="15" customHeight="1">
      <c r="C84" s="58"/>
      <c r="D84" s="58"/>
      <c r="F84" s="58"/>
      <c r="G84" s="58"/>
    </row>
    <row r="85" spans="3:7" s="40" customFormat="1" ht="15" customHeight="1">
      <c r="C85" s="58"/>
      <c r="D85" s="58"/>
      <c r="F85" s="58"/>
      <c r="G85" s="58"/>
    </row>
  </sheetData>
  <sheetProtection/>
  <mergeCells count="65">
    <mergeCell ref="C84:D84"/>
    <mergeCell ref="F84:G84"/>
    <mergeCell ref="C85:D85"/>
    <mergeCell ref="F85:G85"/>
    <mergeCell ref="C79:D79"/>
    <mergeCell ref="F78:G78"/>
    <mergeCell ref="F79:G79"/>
    <mergeCell ref="C81:D81"/>
    <mergeCell ref="F81:G81"/>
    <mergeCell ref="C82:D82"/>
    <mergeCell ref="F82:G82"/>
    <mergeCell ref="C2:D2"/>
    <mergeCell ref="C63:D63"/>
    <mergeCell ref="C54:D54"/>
    <mergeCell ref="C18:D18"/>
    <mergeCell ref="C42:D42"/>
    <mergeCell ref="C78:D78"/>
    <mergeCell ref="C49:D49"/>
    <mergeCell ref="C43:D43"/>
    <mergeCell ref="C41:D41"/>
    <mergeCell ref="C64:D64"/>
    <mergeCell ref="C68:D68"/>
    <mergeCell ref="C59:D59"/>
    <mergeCell ref="C60:D60"/>
    <mergeCell ref="C61:D61"/>
    <mergeCell ref="C45:D45"/>
    <mergeCell ref="C47:D47"/>
    <mergeCell ref="C48:D48"/>
    <mergeCell ref="C70:D70"/>
    <mergeCell ref="C25:D25"/>
    <mergeCell ref="C20:D20"/>
    <mergeCell ref="C21:D21"/>
    <mergeCell ref="C22:D22"/>
    <mergeCell ref="C23:D23"/>
    <mergeCell ref="C37:D37"/>
    <mergeCell ref="C16:D16"/>
    <mergeCell ref="C38:D38"/>
    <mergeCell ref="C24:D24"/>
    <mergeCell ref="C72:D72"/>
    <mergeCell ref="C27:D27"/>
    <mergeCell ref="C52:D52"/>
    <mergeCell ref="C29:D29"/>
    <mergeCell ref="C53:D53"/>
    <mergeCell ref="C50:D50"/>
    <mergeCell ref="C44:D44"/>
    <mergeCell ref="C9:D9"/>
    <mergeCell ref="C7:D7"/>
    <mergeCell ref="C10:D10"/>
    <mergeCell ref="C40:D40"/>
    <mergeCell ref="C36:D36"/>
    <mergeCell ref="C39:D39"/>
    <mergeCell ref="C11:D11"/>
    <mergeCell ref="C12:D12"/>
    <mergeCell ref="C14:D14"/>
    <mergeCell ref="C13:D13"/>
    <mergeCell ref="C17:D17"/>
    <mergeCell ref="C34:D34"/>
    <mergeCell ref="C33:D33"/>
    <mergeCell ref="C3:D3"/>
    <mergeCell ref="C32:D32"/>
    <mergeCell ref="C8:D8"/>
    <mergeCell ref="C5:D5"/>
    <mergeCell ref="C30:D30"/>
    <mergeCell ref="C6:D6"/>
    <mergeCell ref="C31:D3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Sindico</cp:lastModifiedBy>
  <cp:lastPrinted>2019-04-30T01:26:23Z</cp:lastPrinted>
  <dcterms:created xsi:type="dcterms:W3CDTF">2014-09-04T17:23:24Z</dcterms:created>
  <dcterms:modified xsi:type="dcterms:W3CDTF">2019-04-30T01:27:02Z</dcterms:modified>
  <cp:category/>
  <cp:version/>
  <cp:contentType/>
  <cp:contentStatus/>
</cp:coreProperties>
</file>