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0" i="1" l="1"/>
  <c r="E77" i="1"/>
  <c r="E76" i="1"/>
  <c r="E75" i="1"/>
  <c r="E74" i="1"/>
  <c r="E73" i="1"/>
  <c r="E69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 s="1"/>
  <c r="E7" i="1" s="1"/>
</calcChain>
</file>

<file path=xl/sharedStrings.xml><?xml version="1.0" encoding="utf-8"?>
<sst xmlns="http://schemas.openxmlformats.org/spreadsheetml/2006/main" count="80" uniqueCount="78">
  <si>
    <t>Formatos del Proyecto del Presupuesto de Egresos Armonizado:</t>
  </si>
  <si>
    <t>Municipio de Miguel Auza Zacatecas</t>
  </si>
  <si>
    <t>Presupuesto de Egresos para el Ejercicio Fiscal 2015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</si>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</sst>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u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u val="double"/>
      <sz val="12"/>
      <color theme="1"/>
      <name val="Gill Sans MT"/>
      <family val="2"/>
    </font>
    <font>
      <b/>
      <u val="doubleAccounting"/>
      <sz val="11"/>
      <color theme="1"/>
      <name val="Gill Sans MT"/>
      <family val="2"/>
    </font>
    <font>
      <b/>
      <u/>
      <sz val="11"/>
      <color theme="1"/>
      <name val="Gill Sans MT"/>
      <family val="2"/>
    </font>
    <font>
      <sz val="11"/>
      <color theme="0" tint="-0.499984740745262"/>
      <name val="Gill Sans MT"/>
      <family val="2"/>
    </font>
    <font>
      <b/>
      <u/>
      <sz val="11"/>
      <color theme="0" tint="-0.499984740745262"/>
      <name val="Gill Sans M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43" fontId="2" fillId="0" borderId="0" xfId="2" applyFont="1" applyBorder="1" applyProtection="1"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 applyProtection="1">
      <alignment horizontal="center" vertical="center" wrapText="1"/>
      <protection locked="0"/>
    </xf>
    <xf numFmtId="43" fontId="5" fillId="0" borderId="4" xfId="2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Protection="1"/>
    <xf numFmtId="43" fontId="2" fillId="0" borderId="4" xfId="2" applyFont="1" applyBorder="1" applyProtection="1"/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43" fontId="6" fillId="0" borderId="2" xfId="2" applyFont="1" applyFill="1" applyBorder="1" applyAlignment="1" applyProtection="1">
      <alignment horizontal="center" vertical="center" wrapText="1"/>
    </xf>
    <xf numFmtId="43" fontId="6" fillId="0" borderId="4" xfId="2" applyFont="1" applyFill="1" applyBorder="1" applyAlignment="1" applyProtection="1">
      <alignment horizontal="center" vertical="center" wrapText="1"/>
    </xf>
    <xf numFmtId="0" fontId="7" fillId="0" borderId="1" xfId="1" applyFont="1" applyBorder="1" applyProtection="1"/>
    <xf numFmtId="0" fontId="2" fillId="0" borderId="4" xfId="1" applyFont="1" applyBorder="1" applyProtection="1"/>
    <xf numFmtId="43" fontId="7" fillId="0" borderId="2" xfId="2" applyFont="1" applyFill="1" applyBorder="1" applyAlignment="1" applyProtection="1">
      <alignment horizontal="center" vertical="center" wrapText="1"/>
    </xf>
    <xf numFmtId="43" fontId="7" fillId="0" borderId="4" xfId="2" applyFont="1" applyFill="1" applyBorder="1" applyAlignment="1" applyProtection="1">
      <alignment horizontal="center" vertical="center" wrapText="1"/>
    </xf>
    <xf numFmtId="0" fontId="2" fillId="0" borderId="4" xfId="1" applyFont="1" applyBorder="1" applyProtection="1">
      <protection locked="0"/>
    </xf>
    <xf numFmtId="43" fontId="2" fillId="0" borderId="2" xfId="2" applyFont="1" applyBorder="1" applyAlignment="1" applyProtection="1">
      <alignment horizontal="center"/>
    </xf>
    <xf numFmtId="43" fontId="2" fillId="0" borderId="4" xfId="2" applyFont="1" applyBorder="1" applyAlignment="1" applyProtection="1">
      <alignment horizontal="center"/>
    </xf>
    <xf numFmtId="43" fontId="5" fillId="0" borderId="2" xfId="2" applyFont="1" applyBorder="1" applyAlignment="1" applyProtection="1">
      <alignment horizontal="center" vertical="center" wrapText="1"/>
    </xf>
    <xf numFmtId="43" fontId="5" fillId="0" borderId="4" xfId="2" applyFont="1" applyBorder="1" applyAlignment="1" applyProtection="1">
      <alignment horizontal="center" vertical="center" wrapText="1"/>
    </xf>
    <xf numFmtId="0" fontId="8" fillId="0" borderId="0" xfId="1" applyFont="1" applyBorder="1" applyProtection="1"/>
    <xf numFmtId="0" fontId="9" fillId="0" borderId="1" xfId="1" applyFont="1" applyBorder="1" applyProtection="1"/>
    <xf numFmtId="0" fontId="8" fillId="0" borderId="2" xfId="1" applyFont="1" applyBorder="1" applyProtection="1"/>
    <xf numFmtId="0" fontId="8" fillId="0" borderId="4" xfId="1" applyFont="1" applyBorder="1" applyProtection="1"/>
    <xf numFmtId="43" fontId="9" fillId="0" borderId="2" xfId="2" applyFont="1" applyFill="1" applyBorder="1" applyAlignment="1" applyProtection="1">
      <alignment horizontal="center" vertical="center" wrapText="1"/>
    </xf>
    <xf numFmtId="43" fontId="9" fillId="0" borderId="4" xfId="2" applyFont="1" applyFill="1" applyBorder="1" applyAlignment="1" applyProtection="1">
      <alignment horizontal="center" vertical="center" wrapText="1"/>
    </xf>
    <xf numFmtId="0" fontId="8" fillId="0" borderId="3" xfId="1" applyFont="1" applyBorder="1" applyProtection="1"/>
    <xf numFmtId="43" fontId="8" fillId="0" borderId="2" xfId="2" applyFont="1" applyBorder="1" applyAlignment="1" applyProtection="1">
      <alignment horizontal="center"/>
    </xf>
    <xf numFmtId="43" fontId="8" fillId="0" borderId="4" xfId="2" applyFont="1" applyBorder="1" applyAlignment="1" applyProtection="1">
      <alignment horizontal="center"/>
    </xf>
  </cellXfs>
  <cellStyles count="3">
    <cellStyle name="Millares 4" xfId="2"/>
    <cellStyle name="Normal" xfId="0" builtinId="0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upuesto%202015%20-%20Concentrado%20de%20Plantillas%20y%20Norma%20CON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 - Presupuesto Egresos"/>
      <sheetName val="Formato Plantilla Concentrada"/>
    </sheetNames>
    <sheetDataSet>
      <sheetData sheetId="0"/>
      <sheetData sheetId="1">
        <row r="6">
          <cell r="AG6">
            <v>16983000</v>
          </cell>
        </row>
        <row r="13">
          <cell r="AG13">
            <v>2783000</v>
          </cell>
        </row>
        <row r="29">
          <cell r="AG29">
            <v>3087000</v>
          </cell>
        </row>
        <row r="55">
          <cell r="AG55">
            <v>1540000</v>
          </cell>
        </row>
        <row r="78">
          <cell r="AG78">
            <v>260000</v>
          </cell>
        </row>
        <row r="102">
          <cell r="AG102">
            <v>76500</v>
          </cell>
        </row>
        <row r="111">
          <cell r="AG111">
            <v>949975</v>
          </cell>
        </row>
        <row r="144">
          <cell r="AG144">
            <v>732000</v>
          </cell>
        </row>
        <row r="168">
          <cell r="AG168">
            <v>0</v>
          </cell>
        </row>
        <row r="177">
          <cell r="AG177">
            <v>1450000</v>
          </cell>
        </row>
        <row r="214">
          <cell r="AG214">
            <v>340000</v>
          </cell>
        </row>
        <row r="243">
          <cell r="AG243">
            <v>2850000</v>
          </cell>
        </row>
        <row r="248">
          <cell r="AG248">
            <v>340000</v>
          </cell>
        </row>
        <row r="269">
          <cell r="AG269">
            <v>90000</v>
          </cell>
        </row>
        <row r="282">
          <cell r="AG282">
            <v>822500</v>
          </cell>
        </row>
        <row r="320">
          <cell r="AG320">
            <v>2466000</v>
          </cell>
        </row>
        <row r="361">
          <cell r="AG361">
            <v>612500</v>
          </cell>
        </row>
        <row r="408">
          <cell r="AG408">
            <v>545000</v>
          </cell>
        </row>
        <row r="450">
          <cell r="AG450">
            <v>11862041</v>
          </cell>
        </row>
        <row r="474">
          <cell r="AG474">
            <v>350000</v>
          </cell>
        </row>
        <row r="511">
          <cell r="AG511">
            <v>70000</v>
          </cell>
        </row>
        <row r="520">
          <cell r="AG520">
            <v>1229000</v>
          </cell>
        </row>
        <row r="555">
          <cell r="AG555">
            <v>860000</v>
          </cell>
        </row>
        <row r="579">
          <cell r="AG579">
            <v>3090000</v>
          </cell>
        </row>
        <row r="600">
          <cell r="AG600">
            <v>400000</v>
          </cell>
        </row>
        <row r="603">
          <cell r="AG603">
            <v>60000</v>
          </cell>
        </row>
        <row r="608">
          <cell r="AG608">
            <v>440000</v>
          </cell>
        </row>
        <row r="614">
          <cell r="AG614">
            <v>750000</v>
          </cell>
        </row>
        <row r="632">
          <cell r="AG632">
            <v>50000</v>
          </cell>
        </row>
        <row r="636">
          <cell r="AG636">
            <v>165000</v>
          </cell>
        </row>
        <row r="655">
          <cell r="AG655">
            <v>50000</v>
          </cell>
        </row>
        <row r="666">
          <cell r="AG666">
            <v>0</v>
          </cell>
        </row>
        <row r="671">
          <cell r="AG671">
            <v>100000</v>
          </cell>
        </row>
        <row r="680">
          <cell r="AG680">
            <v>0</v>
          </cell>
        </row>
        <row r="683">
          <cell r="AG683">
            <v>0</v>
          </cell>
        </row>
        <row r="704">
          <cell r="AG704">
            <v>0</v>
          </cell>
        </row>
        <row r="707">
          <cell r="AG707">
            <v>0</v>
          </cell>
        </row>
        <row r="715">
          <cell r="AG715">
            <v>30000</v>
          </cell>
        </row>
        <row r="721">
          <cell r="AG721">
            <v>37000000</v>
          </cell>
        </row>
        <row r="750">
          <cell r="AG750">
            <v>17020222</v>
          </cell>
        </row>
        <row r="775">
          <cell r="AG775">
            <v>0</v>
          </cell>
        </row>
        <row r="783">
          <cell r="AG783">
            <v>0</v>
          </cell>
        </row>
        <row r="786">
          <cell r="AG786">
            <v>0</v>
          </cell>
        </row>
        <row r="789">
          <cell r="AG789">
            <v>0</v>
          </cell>
        </row>
        <row r="792">
          <cell r="AG792">
            <v>0</v>
          </cell>
        </row>
        <row r="795">
          <cell r="AG7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4" workbookViewId="0">
      <selection activeCell="N10" sqref="N10"/>
    </sheetView>
  </sheetViews>
  <sheetFormatPr baseColWidth="10" defaultColWidth="9.140625" defaultRowHeight="15" x14ac:dyDescent="0.25"/>
  <cols>
    <col min="1" max="1" width="7.7109375" customWidth="1"/>
    <col min="2" max="2" width="3.85546875" customWidth="1"/>
    <col min="3" max="4" width="33.5703125" customWidth="1"/>
    <col min="5" max="6" width="12.85546875" customWidth="1"/>
  </cols>
  <sheetData>
    <row r="1" spans="1:6" ht="19.5" x14ac:dyDescent="0.4">
      <c r="A1" s="1"/>
      <c r="B1" s="2" t="s">
        <v>0</v>
      </c>
      <c r="C1" s="1"/>
      <c r="D1" s="1"/>
      <c r="E1" s="1"/>
      <c r="F1" s="3"/>
    </row>
    <row r="2" spans="1:6" ht="18" thickBot="1" x14ac:dyDescent="0.4">
      <c r="A2" s="1"/>
      <c r="B2" s="1"/>
      <c r="C2" s="1"/>
      <c r="D2" s="1"/>
      <c r="E2" s="1"/>
      <c r="F2" s="3"/>
    </row>
    <row r="3" spans="1:6" ht="22.5" thickBot="1" x14ac:dyDescent="0.4">
      <c r="A3" s="1"/>
      <c r="B3" s="4" t="s">
        <v>1</v>
      </c>
      <c r="C3" s="4"/>
      <c r="D3" s="4"/>
      <c r="E3" s="4"/>
      <c r="F3" s="4"/>
    </row>
    <row r="4" spans="1:6" ht="20.25" thickBot="1" x14ac:dyDescent="0.4">
      <c r="A4" s="1"/>
      <c r="B4" s="5" t="s">
        <v>2</v>
      </c>
      <c r="C4" s="5"/>
      <c r="D4" s="5"/>
      <c r="E4" s="5"/>
      <c r="F4" s="5"/>
    </row>
    <row r="5" spans="1:6" ht="20.25" thickBot="1" x14ac:dyDescent="0.4">
      <c r="A5" s="1"/>
      <c r="B5" s="6" t="s">
        <v>3</v>
      </c>
      <c r="C5" s="7"/>
      <c r="D5" s="8"/>
      <c r="E5" s="9" t="s">
        <v>4</v>
      </c>
      <c r="F5" s="10"/>
    </row>
    <row r="6" spans="1:6" ht="18" thickBot="1" x14ac:dyDescent="0.4">
      <c r="A6" s="11"/>
      <c r="B6" s="12"/>
      <c r="C6" s="13"/>
      <c r="D6" s="13"/>
      <c r="E6" s="13"/>
      <c r="F6" s="14"/>
    </row>
    <row r="7" spans="1:6" ht="20.25" thickBot="1" x14ac:dyDescent="0.4">
      <c r="A7" s="11"/>
      <c r="B7" s="15" t="s">
        <v>5</v>
      </c>
      <c r="C7" s="16"/>
      <c r="D7" s="17"/>
      <c r="E7" s="18">
        <f>+E8+E16+E26+E36+E47+E57+E61+E69+E73</f>
        <v>109453738</v>
      </c>
      <c r="F7" s="19"/>
    </row>
    <row r="8" spans="1:6" ht="18" thickBot="1" x14ac:dyDescent="0.4">
      <c r="A8" s="11"/>
      <c r="B8" s="20" t="s">
        <v>6</v>
      </c>
      <c r="C8" s="12"/>
      <c r="D8" s="21"/>
      <c r="E8" s="22">
        <f>SUM(E9:F15)</f>
        <v>24729500</v>
      </c>
      <c r="F8" s="23"/>
    </row>
    <row r="9" spans="1:6" ht="18" thickBot="1" x14ac:dyDescent="0.4">
      <c r="A9" s="1"/>
      <c r="B9" s="12"/>
      <c r="C9" s="13" t="s">
        <v>7</v>
      </c>
      <c r="D9" s="24"/>
      <c r="E9" s="25">
        <f>+'[1]Formato Plantilla Concentrada'!AG6</f>
        <v>16983000</v>
      </c>
      <c r="F9" s="26"/>
    </row>
    <row r="10" spans="1:6" ht="18" thickBot="1" x14ac:dyDescent="0.4">
      <c r="A10" s="1"/>
      <c r="B10" s="12"/>
      <c r="C10" s="13" t="s">
        <v>8</v>
      </c>
      <c r="D10" s="24"/>
      <c r="E10" s="25">
        <f>+'[1]Formato Plantilla Concentrada'!AG13</f>
        <v>2783000</v>
      </c>
      <c r="F10" s="26"/>
    </row>
    <row r="11" spans="1:6" ht="18" thickBot="1" x14ac:dyDescent="0.4">
      <c r="A11" s="1"/>
      <c r="B11" s="12"/>
      <c r="C11" s="13" t="s">
        <v>9</v>
      </c>
      <c r="D11" s="24"/>
      <c r="E11" s="25">
        <f>+'[1]Formato Plantilla Concentrada'!AG29</f>
        <v>3087000</v>
      </c>
      <c r="F11" s="26"/>
    </row>
    <row r="12" spans="1:6" ht="18" thickBot="1" x14ac:dyDescent="0.4">
      <c r="A12" s="1"/>
      <c r="B12" s="12"/>
      <c r="C12" s="13" t="s">
        <v>10</v>
      </c>
      <c r="D12" s="24"/>
      <c r="E12" s="25">
        <f>+'[1]Formato Plantilla Concentrada'!AG55</f>
        <v>1540000</v>
      </c>
      <c r="F12" s="26"/>
    </row>
    <row r="13" spans="1:6" ht="18" thickBot="1" x14ac:dyDescent="0.4">
      <c r="A13" s="1"/>
      <c r="B13" s="12"/>
      <c r="C13" s="13" t="s">
        <v>11</v>
      </c>
      <c r="D13" s="24"/>
      <c r="E13" s="25">
        <f>+'[1]Formato Plantilla Concentrada'!AG78</f>
        <v>260000</v>
      </c>
      <c r="F13" s="26"/>
    </row>
    <row r="14" spans="1:6" ht="18" thickBot="1" x14ac:dyDescent="0.4">
      <c r="A14" s="1"/>
      <c r="B14" s="12"/>
      <c r="C14" s="13" t="s">
        <v>12</v>
      </c>
      <c r="D14" s="24"/>
      <c r="E14" s="25">
        <v>0</v>
      </c>
      <c r="F14" s="26"/>
    </row>
    <row r="15" spans="1:6" ht="18" thickBot="1" x14ac:dyDescent="0.4">
      <c r="A15" s="1"/>
      <c r="B15" s="12"/>
      <c r="C15" s="13" t="s">
        <v>13</v>
      </c>
      <c r="D15" s="24"/>
      <c r="E15" s="25">
        <f>+'[1]Formato Plantilla Concentrada'!AG102</f>
        <v>76500</v>
      </c>
      <c r="F15" s="26"/>
    </row>
    <row r="16" spans="1:6" ht="18" thickBot="1" x14ac:dyDescent="0.4">
      <c r="A16" s="11"/>
      <c r="B16" s="20" t="s">
        <v>14</v>
      </c>
      <c r="C16" s="12"/>
      <c r="D16" s="21"/>
      <c r="E16" s="22">
        <f>SUM(E17:F25)</f>
        <v>7574475</v>
      </c>
      <c r="F16" s="23"/>
    </row>
    <row r="17" spans="1:6" ht="18" thickBot="1" x14ac:dyDescent="0.4">
      <c r="A17" s="1"/>
      <c r="B17" s="12"/>
      <c r="C17" s="13" t="s">
        <v>15</v>
      </c>
      <c r="D17" s="24"/>
      <c r="E17" s="25">
        <f>+'[1]Formato Plantilla Concentrada'!AG111</f>
        <v>949975</v>
      </c>
      <c r="F17" s="26"/>
    </row>
    <row r="18" spans="1:6" ht="18" thickBot="1" x14ac:dyDescent="0.4">
      <c r="A18" s="1"/>
      <c r="B18" s="12"/>
      <c r="C18" s="13" t="s">
        <v>16</v>
      </c>
      <c r="D18" s="24"/>
      <c r="E18" s="25">
        <f>+'[1]Formato Plantilla Concentrada'!AG144</f>
        <v>732000</v>
      </c>
      <c r="F18" s="26"/>
    </row>
    <row r="19" spans="1:6" ht="18" thickBot="1" x14ac:dyDescent="0.4">
      <c r="A19" s="1"/>
      <c r="B19" s="12"/>
      <c r="C19" s="13" t="s">
        <v>17</v>
      </c>
      <c r="D19" s="24"/>
      <c r="E19" s="25">
        <f>+'[1]Formato Plantilla Concentrada'!AG168</f>
        <v>0</v>
      </c>
      <c r="F19" s="26"/>
    </row>
    <row r="20" spans="1:6" ht="18" thickBot="1" x14ac:dyDescent="0.4">
      <c r="A20" s="1"/>
      <c r="B20" s="12"/>
      <c r="C20" s="13" t="s">
        <v>18</v>
      </c>
      <c r="D20" s="24"/>
      <c r="E20" s="25">
        <f>+'[1]Formato Plantilla Concentrada'!AG177</f>
        <v>1450000</v>
      </c>
      <c r="F20" s="26"/>
    </row>
    <row r="21" spans="1:6" ht="18" thickBot="1" x14ac:dyDescent="0.4">
      <c r="A21" s="1"/>
      <c r="B21" s="12"/>
      <c r="C21" s="13" t="s">
        <v>19</v>
      </c>
      <c r="D21" s="24"/>
      <c r="E21" s="25">
        <f>+'[1]Formato Plantilla Concentrada'!AG214</f>
        <v>340000</v>
      </c>
      <c r="F21" s="26"/>
    </row>
    <row r="22" spans="1:6" ht="18" thickBot="1" x14ac:dyDescent="0.4">
      <c r="A22" s="1"/>
      <c r="B22" s="12"/>
      <c r="C22" s="13" t="s">
        <v>20</v>
      </c>
      <c r="D22" s="24"/>
      <c r="E22" s="25">
        <f>+'[1]Formato Plantilla Concentrada'!AG243</f>
        <v>2850000</v>
      </c>
      <c r="F22" s="26"/>
    </row>
    <row r="23" spans="1:6" ht="18" thickBot="1" x14ac:dyDescent="0.4">
      <c r="A23" s="1"/>
      <c r="B23" s="12"/>
      <c r="C23" s="13" t="s">
        <v>21</v>
      </c>
      <c r="D23" s="24"/>
      <c r="E23" s="25">
        <f>+'[1]Formato Plantilla Concentrada'!AG248</f>
        <v>340000</v>
      </c>
      <c r="F23" s="26"/>
    </row>
    <row r="24" spans="1:6" ht="18" thickBot="1" x14ac:dyDescent="0.4">
      <c r="A24" s="1"/>
      <c r="B24" s="12"/>
      <c r="C24" s="13" t="s">
        <v>22</v>
      </c>
      <c r="D24" s="24"/>
      <c r="E24" s="25">
        <f>+'[1]Formato Plantilla Concentrada'!AG269</f>
        <v>90000</v>
      </c>
      <c r="F24" s="26"/>
    </row>
    <row r="25" spans="1:6" ht="18" thickBot="1" x14ac:dyDescent="0.4">
      <c r="A25" s="1"/>
      <c r="B25" s="12"/>
      <c r="C25" s="13" t="s">
        <v>23</v>
      </c>
      <c r="D25" s="24"/>
      <c r="E25" s="25">
        <f>+'[1]Formato Plantilla Concentrada'!AG282</f>
        <v>822500</v>
      </c>
      <c r="F25" s="26"/>
    </row>
    <row r="26" spans="1:6" ht="18" thickBot="1" x14ac:dyDescent="0.4">
      <c r="A26" s="11"/>
      <c r="B26" s="20" t="s">
        <v>24</v>
      </c>
      <c r="C26" s="12"/>
      <c r="D26" s="21"/>
      <c r="E26" s="22">
        <f>SUM(E27:F35)</f>
        <v>21084541</v>
      </c>
      <c r="F26" s="23"/>
    </row>
    <row r="27" spans="1:6" ht="18" thickBot="1" x14ac:dyDescent="0.4">
      <c r="A27" s="1"/>
      <c r="B27" s="12"/>
      <c r="C27" s="13" t="s">
        <v>25</v>
      </c>
      <c r="D27" s="24"/>
      <c r="E27" s="25">
        <f>+'[1]Formato Plantilla Concentrada'!AG320</f>
        <v>2466000</v>
      </c>
      <c r="F27" s="26"/>
    </row>
    <row r="28" spans="1:6" ht="18" thickBot="1" x14ac:dyDescent="0.4">
      <c r="A28" s="1"/>
      <c r="B28" s="12"/>
      <c r="C28" s="13" t="s">
        <v>26</v>
      </c>
      <c r="D28" s="24"/>
      <c r="E28" s="25">
        <f>+'[1]Formato Plantilla Concentrada'!AG361</f>
        <v>612500</v>
      </c>
      <c r="F28" s="26"/>
    </row>
    <row r="29" spans="1:6" ht="18" thickBot="1" x14ac:dyDescent="0.4">
      <c r="A29" s="1"/>
      <c r="B29" s="12"/>
      <c r="C29" s="13" t="s">
        <v>27</v>
      </c>
      <c r="D29" s="24"/>
      <c r="E29" s="25">
        <f>+'[1]Formato Plantilla Concentrada'!AG408</f>
        <v>545000</v>
      </c>
      <c r="F29" s="26"/>
    </row>
    <row r="30" spans="1:6" ht="18" thickBot="1" x14ac:dyDescent="0.4">
      <c r="A30" s="1"/>
      <c r="B30" s="12"/>
      <c r="C30" s="13" t="s">
        <v>28</v>
      </c>
      <c r="D30" s="24"/>
      <c r="E30" s="25">
        <f>+'[1]Formato Plantilla Concentrada'!AG450</f>
        <v>11862041</v>
      </c>
      <c r="F30" s="26"/>
    </row>
    <row r="31" spans="1:6" ht="18" thickBot="1" x14ac:dyDescent="0.4">
      <c r="A31" s="1"/>
      <c r="B31" s="12"/>
      <c r="C31" s="13" t="s">
        <v>29</v>
      </c>
      <c r="D31" s="24"/>
      <c r="E31" s="25">
        <f>+'[1]Formato Plantilla Concentrada'!AG474</f>
        <v>350000</v>
      </c>
      <c r="F31" s="26"/>
    </row>
    <row r="32" spans="1:6" ht="18" thickBot="1" x14ac:dyDescent="0.4">
      <c r="A32" s="1"/>
      <c r="B32" s="12"/>
      <c r="C32" s="13" t="s">
        <v>30</v>
      </c>
      <c r="D32" s="24"/>
      <c r="E32" s="25">
        <f>+'[1]Formato Plantilla Concentrada'!AG511</f>
        <v>70000</v>
      </c>
      <c r="F32" s="26"/>
    </row>
    <row r="33" spans="1:6" ht="18" thickBot="1" x14ac:dyDescent="0.4">
      <c r="A33" s="1"/>
      <c r="B33" s="12"/>
      <c r="C33" s="13" t="s">
        <v>31</v>
      </c>
      <c r="D33" s="24"/>
      <c r="E33" s="25">
        <f>+'[1]Formato Plantilla Concentrada'!AG520</f>
        <v>1229000</v>
      </c>
      <c r="F33" s="26"/>
    </row>
    <row r="34" spans="1:6" ht="18" thickBot="1" x14ac:dyDescent="0.4">
      <c r="A34" s="1"/>
      <c r="B34" s="12"/>
      <c r="C34" s="13" t="s">
        <v>32</v>
      </c>
      <c r="D34" s="24"/>
      <c r="E34" s="25">
        <f>+'[1]Formato Plantilla Concentrada'!AG555</f>
        <v>860000</v>
      </c>
      <c r="F34" s="26"/>
    </row>
    <row r="35" spans="1:6" ht="18" thickBot="1" x14ac:dyDescent="0.4">
      <c r="A35" s="1"/>
      <c r="B35" s="12"/>
      <c r="C35" s="13" t="s">
        <v>33</v>
      </c>
      <c r="D35" s="24"/>
      <c r="E35" s="25">
        <f>+'[1]Formato Plantilla Concentrada'!AG579</f>
        <v>3090000</v>
      </c>
      <c r="F35" s="26"/>
    </row>
    <row r="36" spans="1:6" ht="18" thickBot="1" x14ac:dyDescent="0.4">
      <c r="A36" s="11"/>
      <c r="B36" s="20" t="s">
        <v>34</v>
      </c>
      <c r="C36" s="12"/>
      <c r="D36" s="21"/>
      <c r="E36" s="22">
        <f>SUM(E37:F46)</f>
        <v>1700000</v>
      </c>
      <c r="F36" s="23"/>
    </row>
    <row r="37" spans="1:6" ht="18" thickBot="1" x14ac:dyDescent="0.4">
      <c r="A37" s="1"/>
      <c r="B37" s="12"/>
      <c r="C37" s="13" t="s">
        <v>35</v>
      </c>
      <c r="D37" s="24"/>
      <c r="E37" s="25">
        <f>+'[1]Formato Plantilla Concentrada'!AG600</f>
        <v>400000</v>
      </c>
      <c r="F37" s="26"/>
    </row>
    <row r="38" spans="1:6" ht="18" thickBot="1" x14ac:dyDescent="0.4">
      <c r="A38" s="1"/>
      <c r="B38" s="12"/>
      <c r="C38" s="13" t="s">
        <v>36</v>
      </c>
      <c r="D38" s="24"/>
      <c r="E38" s="25">
        <f>+'[1]Formato Plantilla Concentrada'!AG603</f>
        <v>60000</v>
      </c>
      <c r="F38" s="26"/>
    </row>
    <row r="39" spans="1:6" ht="18" thickBot="1" x14ac:dyDescent="0.4">
      <c r="A39" s="1"/>
      <c r="B39" s="12"/>
      <c r="C39" s="13" t="s">
        <v>37</v>
      </c>
      <c r="D39" s="24"/>
      <c r="E39" s="25">
        <f>+'[1]Formato Plantilla Concentrada'!AG608</f>
        <v>440000</v>
      </c>
      <c r="F39" s="26"/>
    </row>
    <row r="40" spans="1:6" ht="20.25" thickBot="1" x14ac:dyDescent="0.4">
      <c r="A40" s="1"/>
      <c r="B40" s="6" t="s">
        <v>3</v>
      </c>
      <c r="C40" s="7"/>
      <c r="D40" s="8"/>
      <c r="E40" s="27" t="s">
        <v>4</v>
      </c>
      <c r="F40" s="28"/>
    </row>
    <row r="41" spans="1:6" ht="18" thickBot="1" x14ac:dyDescent="0.4">
      <c r="A41" s="1"/>
      <c r="B41" s="12"/>
      <c r="C41" s="13" t="s">
        <v>38</v>
      </c>
      <c r="D41" s="24"/>
      <c r="E41" s="25">
        <f>+'[1]Formato Plantilla Concentrada'!AG614</f>
        <v>750000</v>
      </c>
      <c r="F41" s="26"/>
    </row>
    <row r="42" spans="1:6" ht="18" thickBot="1" x14ac:dyDescent="0.4">
      <c r="A42" s="1"/>
      <c r="B42" s="12"/>
      <c r="C42" s="13" t="s">
        <v>39</v>
      </c>
      <c r="D42" s="24"/>
      <c r="E42" s="25">
        <v>0</v>
      </c>
      <c r="F42" s="26"/>
    </row>
    <row r="43" spans="1:6" ht="18" thickBot="1" x14ac:dyDescent="0.4">
      <c r="A43" s="1"/>
      <c r="B43" s="12"/>
      <c r="C43" s="13" t="s">
        <v>40</v>
      </c>
      <c r="D43" s="24"/>
      <c r="E43" s="25">
        <v>0</v>
      </c>
      <c r="F43" s="26"/>
    </row>
    <row r="44" spans="1:6" ht="18" thickBot="1" x14ac:dyDescent="0.4">
      <c r="A44" s="1"/>
      <c r="B44" s="12"/>
      <c r="C44" s="13" t="s">
        <v>41</v>
      </c>
      <c r="D44" s="24"/>
      <c r="E44" s="25">
        <v>0</v>
      </c>
      <c r="F44" s="26"/>
    </row>
    <row r="45" spans="1:6" ht="18" thickBot="1" x14ac:dyDescent="0.4">
      <c r="A45" s="1"/>
      <c r="B45" s="12"/>
      <c r="C45" s="13" t="s">
        <v>42</v>
      </c>
      <c r="D45" s="24"/>
      <c r="E45" s="25">
        <f>+'[1]Formato Plantilla Concentrada'!AG632</f>
        <v>50000</v>
      </c>
      <c r="F45" s="26"/>
    </row>
    <row r="46" spans="1:6" ht="18" thickBot="1" x14ac:dyDescent="0.4">
      <c r="A46" s="1"/>
      <c r="B46" s="12"/>
      <c r="C46" s="13" t="s">
        <v>43</v>
      </c>
      <c r="D46" s="24"/>
      <c r="E46" s="25">
        <v>0</v>
      </c>
      <c r="F46" s="26"/>
    </row>
    <row r="47" spans="1:6" ht="18" thickBot="1" x14ac:dyDescent="0.4">
      <c r="A47" s="11"/>
      <c r="B47" s="20" t="s">
        <v>44</v>
      </c>
      <c r="C47" s="12"/>
      <c r="D47" s="21"/>
      <c r="E47" s="22">
        <f>SUM(E48:F56)</f>
        <v>345000</v>
      </c>
      <c r="F47" s="23"/>
    </row>
    <row r="48" spans="1:6" ht="18" thickBot="1" x14ac:dyDescent="0.4">
      <c r="A48" s="1"/>
      <c r="B48" s="12"/>
      <c r="C48" s="13" t="s">
        <v>45</v>
      </c>
      <c r="D48" s="24"/>
      <c r="E48" s="25">
        <f>+'[1]Formato Plantilla Concentrada'!AG636</f>
        <v>165000</v>
      </c>
      <c r="F48" s="26"/>
    </row>
    <row r="49" spans="1:6" ht="18" thickBot="1" x14ac:dyDescent="0.4">
      <c r="A49" s="1"/>
      <c r="B49" s="12"/>
      <c r="C49" s="13" t="s">
        <v>46</v>
      </c>
      <c r="D49" s="24"/>
      <c r="E49" s="25">
        <f>+'[1]Formato Plantilla Concentrada'!AG655</f>
        <v>50000</v>
      </c>
      <c r="F49" s="26"/>
    </row>
    <row r="50" spans="1:6" ht="18" thickBot="1" x14ac:dyDescent="0.4">
      <c r="A50" s="1"/>
      <c r="B50" s="12"/>
      <c r="C50" s="13" t="s">
        <v>47</v>
      </c>
      <c r="D50" s="24"/>
      <c r="E50" s="25">
        <f>+'[1]Formato Plantilla Concentrada'!AG666</f>
        <v>0</v>
      </c>
      <c r="F50" s="26"/>
    </row>
    <row r="51" spans="1:6" ht="18" thickBot="1" x14ac:dyDescent="0.4">
      <c r="A51" s="1"/>
      <c r="B51" s="12"/>
      <c r="C51" s="13" t="s">
        <v>48</v>
      </c>
      <c r="D51" s="24"/>
      <c r="E51" s="25">
        <f>+'[1]Formato Plantilla Concentrada'!AG671</f>
        <v>100000</v>
      </c>
      <c r="F51" s="26"/>
    </row>
    <row r="52" spans="1:6" ht="18" thickBot="1" x14ac:dyDescent="0.4">
      <c r="A52" s="1"/>
      <c r="B52" s="12"/>
      <c r="C52" s="13" t="s">
        <v>49</v>
      </c>
      <c r="D52" s="24"/>
      <c r="E52" s="25">
        <f>+'[1]Formato Plantilla Concentrada'!AG680</f>
        <v>0</v>
      </c>
      <c r="F52" s="26"/>
    </row>
    <row r="53" spans="1:6" ht="18" thickBot="1" x14ac:dyDescent="0.4">
      <c r="A53" s="1"/>
      <c r="B53" s="12"/>
      <c r="C53" s="13" t="s">
        <v>50</v>
      </c>
      <c r="D53" s="24"/>
      <c r="E53" s="25">
        <f>+'[1]Formato Plantilla Concentrada'!AG683</f>
        <v>0</v>
      </c>
      <c r="F53" s="26"/>
    </row>
    <row r="54" spans="1:6" ht="18" thickBot="1" x14ac:dyDescent="0.4">
      <c r="A54" s="1"/>
      <c r="B54" s="12"/>
      <c r="C54" s="13" t="s">
        <v>51</v>
      </c>
      <c r="D54" s="24"/>
      <c r="E54" s="25">
        <f>+'[1]Formato Plantilla Concentrada'!AG704</f>
        <v>0</v>
      </c>
      <c r="F54" s="26"/>
    </row>
    <row r="55" spans="1:6" ht="18" thickBot="1" x14ac:dyDescent="0.4">
      <c r="A55" s="1"/>
      <c r="B55" s="12"/>
      <c r="C55" s="13" t="s">
        <v>52</v>
      </c>
      <c r="D55" s="24"/>
      <c r="E55" s="25">
        <f>+'[1]Formato Plantilla Concentrada'!AG707</f>
        <v>0</v>
      </c>
      <c r="F55" s="26"/>
    </row>
    <row r="56" spans="1:6" ht="18" thickBot="1" x14ac:dyDescent="0.4">
      <c r="A56" s="1"/>
      <c r="B56" s="12"/>
      <c r="C56" s="13" t="s">
        <v>53</v>
      </c>
      <c r="D56" s="24"/>
      <c r="E56" s="25">
        <f>+'[1]Formato Plantilla Concentrada'!AG715</f>
        <v>30000</v>
      </c>
      <c r="F56" s="26"/>
    </row>
    <row r="57" spans="1:6" ht="18" thickBot="1" x14ac:dyDescent="0.4">
      <c r="A57" s="11"/>
      <c r="B57" s="20" t="s">
        <v>54</v>
      </c>
      <c r="C57" s="12"/>
      <c r="D57" s="21"/>
      <c r="E57" s="22">
        <f>SUM(E58:F60)</f>
        <v>54020222</v>
      </c>
      <c r="F57" s="23"/>
    </row>
    <row r="58" spans="1:6" ht="18" thickBot="1" x14ac:dyDescent="0.4">
      <c r="A58" s="1"/>
      <c r="B58" s="12"/>
      <c r="C58" s="13" t="s">
        <v>55</v>
      </c>
      <c r="D58" s="24"/>
      <c r="E58" s="25">
        <f>+'[1]Formato Plantilla Concentrada'!AG721</f>
        <v>37000000</v>
      </c>
      <c r="F58" s="26"/>
    </row>
    <row r="59" spans="1:6" ht="18" thickBot="1" x14ac:dyDescent="0.4">
      <c r="A59" s="1"/>
      <c r="B59" s="12"/>
      <c r="C59" s="13" t="s">
        <v>56</v>
      </c>
      <c r="D59" s="24"/>
      <c r="E59" s="25">
        <f>+'[1]Formato Plantilla Concentrada'!AG750</f>
        <v>17020222</v>
      </c>
      <c r="F59" s="26"/>
    </row>
    <row r="60" spans="1:6" ht="18" thickBot="1" x14ac:dyDescent="0.4">
      <c r="A60" s="1"/>
      <c r="B60" s="12"/>
      <c r="C60" s="13" t="s">
        <v>57</v>
      </c>
      <c r="D60" s="24"/>
      <c r="E60" s="25">
        <f>+'[1]Formato Plantilla Concentrada'!AG775</f>
        <v>0</v>
      </c>
      <c r="F60" s="26"/>
    </row>
    <row r="61" spans="1:6" ht="18" thickBot="1" x14ac:dyDescent="0.4">
      <c r="A61" s="29"/>
      <c r="B61" s="30" t="s">
        <v>58</v>
      </c>
      <c r="C61" s="31"/>
      <c r="D61" s="32"/>
      <c r="E61" s="33">
        <f>SUM(E62:F68)</f>
        <v>0</v>
      </c>
      <c r="F61" s="34"/>
    </row>
    <row r="62" spans="1:6" ht="18" thickBot="1" x14ac:dyDescent="0.4">
      <c r="A62" s="29"/>
      <c r="B62" s="31"/>
      <c r="C62" s="35" t="s">
        <v>59</v>
      </c>
      <c r="D62" s="32"/>
      <c r="E62" s="36"/>
      <c r="F62" s="37"/>
    </row>
    <row r="63" spans="1:6" ht="18" thickBot="1" x14ac:dyDescent="0.4">
      <c r="A63" s="29"/>
      <c r="B63" s="31"/>
      <c r="C63" s="35" t="s">
        <v>60</v>
      </c>
      <c r="D63" s="32"/>
      <c r="E63" s="36"/>
      <c r="F63" s="37"/>
    </row>
    <row r="64" spans="1:6" ht="18" thickBot="1" x14ac:dyDescent="0.4">
      <c r="A64" s="29"/>
      <c r="B64" s="31"/>
      <c r="C64" s="35" t="s">
        <v>61</v>
      </c>
      <c r="D64" s="32"/>
      <c r="E64" s="36"/>
      <c r="F64" s="37"/>
    </row>
    <row r="65" spans="1:6" ht="18" thickBot="1" x14ac:dyDescent="0.4">
      <c r="A65" s="29"/>
      <c r="B65" s="31"/>
      <c r="C65" s="35" t="s">
        <v>62</v>
      </c>
      <c r="D65" s="32"/>
      <c r="E65" s="36"/>
      <c r="F65" s="37"/>
    </row>
    <row r="66" spans="1:6" ht="18" thickBot="1" x14ac:dyDescent="0.4">
      <c r="A66" s="29"/>
      <c r="B66" s="31"/>
      <c r="C66" s="35" t="s">
        <v>63</v>
      </c>
      <c r="D66" s="32"/>
      <c r="E66" s="36"/>
      <c r="F66" s="37"/>
    </row>
    <row r="67" spans="1:6" ht="18" thickBot="1" x14ac:dyDescent="0.4">
      <c r="A67" s="29"/>
      <c r="B67" s="31"/>
      <c r="C67" s="35" t="s">
        <v>64</v>
      </c>
      <c r="D67" s="32"/>
      <c r="E67" s="36"/>
      <c r="F67" s="37"/>
    </row>
    <row r="68" spans="1:6" ht="18" thickBot="1" x14ac:dyDescent="0.4">
      <c r="A68" s="29"/>
      <c r="B68" s="31"/>
      <c r="C68" s="35" t="s">
        <v>65</v>
      </c>
      <c r="D68" s="32"/>
      <c r="E68" s="36"/>
      <c r="F68" s="37"/>
    </row>
    <row r="69" spans="1:6" ht="18" thickBot="1" x14ac:dyDescent="0.4">
      <c r="A69" s="29"/>
      <c r="B69" s="30" t="s">
        <v>66</v>
      </c>
      <c r="C69" s="31"/>
      <c r="D69" s="32"/>
      <c r="E69" s="33">
        <f>SUM(E70:F72)</f>
        <v>0</v>
      </c>
      <c r="F69" s="34"/>
    </row>
    <row r="70" spans="1:6" ht="18" thickBot="1" x14ac:dyDescent="0.4">
      <c r="A70" s="29"/>
      <c r="B70" s="31"/>
      <c r="C70" s="35" t="s">
        <v>67</v>
      </c>
      <c r="D70" s="32"/>
      <c r="E70" s="36"/>
      <c r="F70" s="37"/>
    </row>
    <row r="71" spans="1:6" ht="18" thickBot="1" x14ac:dyDescent="0.4">
      <c r="A71" s="29"/>
      <c r="B71" s="31"/>
      <c r="C71" s="35" t="s">
        <v>68</v>
      </c>
      <c r="D71" s="32"/>
      <c r="E71" s="36"/>
      <c r="F71" s="37"/>
    </row>
    <row r="72" spans="1:6" ht="18" thickBot="1" x14ac:dyDescent="0.4">
      <c r="A72" s="29"/>
      <c r="B72" s="31"/>
      <c r="C72" s="35" t="s">
        <v>69</v>
      </c>
      <c r="D72" s="32"/>
      <c r="E72" s="36"/>
      <c r="F72" s="37"/>
    </row>
    <row r="73" spans="1:6" ht="18" thickBot="1" x14ac:dyDescent="0.4">
      <c r="A73" s="11"/>
      <c r="B73" s="20" t="s">
        <v>70</v>
      </c>
      <c r="C73" s="12"/>
      <c r="D73" s="21"/>
      <c r="E73" s="22">
        <f>SUM(E74:F80)</f>
        <v>0</v>
      </c>
      <c r="F73" s="23"/>
    </row>
    <row r="74" spans="1:6" ht="18" thickBot="1" x14ac:dyDescent="0.4">
      <c r="A74" s="1"/>
      <c r="B74" s="12"/>
      <c r="C74" s="13" t="s">
        <v>71</v>
      </c>
      <c r="D74" s="24"/>
      <c r="E74" s="25">
        <f>+'[1]Formato Plantilla Concentrada'!AG783</f>
        <v>0</v>
      </c>
      <c r="F74" s="26"/>
    </row>
    <row r="75" spans="1:6" ht="18" thickBot="1" x14ac:dyDescent="0.4">
      <c r="A75" s="1"/>
      <c r="B75" s="12"/>
      <c r="C75" s="13" t="s">
        <v>72</v>
      </c>
      <c r="D75" s="24"/>
      <c r="E75" s="25">
        <f>+'[1]Formato Plantilla Concentrada'!AG786</f>
        <v>0</v>
      </c>
      <c r="F75" s="26"/>
    </row>
    <row r="76" spans="1:6" ht="18" thickBot="1" x14ac:dyDescent="0.4">
      <c r="A76" s="1"/>
      <c r="B76" s="12"/>
      <c r="C76" s="13" t="s">
        <v>73</v>
      </c>
      <c r="D76" s="24"/>
      <c r="E76" s="25">
        <f>+'[1]Formato Plantilla Concentrada'!AG789</f>
        <v>0</v>
      </c>
      <c r="F76" s="26"/>
    </row>
    <row r="77" spans="1:6" ht="18" thickBot="1" x14ac:dyDescent="0.4">
      <c r="A77" s="1"/>
      <c r="B77" s="12"/>
      <c r="C77" s="13" t="s">
        <v>74</v>
      </c>
      <c r="D77" s="24"/>
      <c r="E77" s="25">
        <f>+'[1]Formato Plantilla Concentrada'!AG792</f>
        <v>0</v>
      </c>
      <c r="F77" s="26"/>
    </row>
    <row r="78" spans="1:6" ht="18" thickBot="1" x14ac:dyDescent="0.4">
      <c r="A78" s="1"/>
      <c r="B78" s="12"/>
      <c r="C78" s="13" t="s">
        <v>75</v>
      </c>
      <c r="D78" s="24"/>
      <c r="E78" s="25"/>
      <c r="F78" s="26"/>
    </row>
    <row r="79" spans="1:6" ht="18" thickBot="1" x14ac:dyDescent="0.4">
      <c r="A79" s="1"/>
      <c r="B79" s="12"/>
      <c r="C79" s="13" t="s">
        <v>76</v>
      </c>
      <c r="D79" s="24"/>
      <c r="E79" s="25"/>
      <c r="F79" s="26"/>
    </row>
    <row r="80" spans="1:6" ht="18" thickBot="1" x14ac:dyDescent="0.4">
      <c r="A80" s="1"/>
      <c r="B80" s="12"/>
      <c r="C80" s="13" t="s">
        <v>77</v>
      </c>
      <c r="D80" s="24"/>
      <c r="E80" s="25">
        <f>+'[1]Formato Plantilla Concentrada'!AG795</f>
        <v>0</v>
      </c>
      <c r="F80" s="26"/>
    </row>
  </sheetData>
  <mergeCells count="80">
    <mergeCell ref="E79:F79"/>
    <mergeCell ref="E80:F80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8:F38"/>
    <mergeCell ref="E39:F39"/>
    <mergeCell ref="B40:D40"/>
    <mergeCell ref="E40:F40"/>
    <mergeCell ref="E41:F41"/>
    <mergeCell ref="E42:F42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B3:F3"/>
    <mergeCell ref="B4:F4"/>
    <mergeCell ref="B5:D5"/>
    <mergeCell ref="E5:F5"/>
    <mergeCell ref="B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2017-04-19T17:39:35Z</dcterms:modified>
</cp:coreProperties>
</file>